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 Worksheet" sheetId="1" r:id="rId1"/>
    <sheet name="SQL" sheetId="2" r:id="rId2"/>
  </sheets>
  <definedNames/>
  <calcPr fullCalcOnLoad="1"/>
</workbook>
</file>

<file path=xl/sharedStrings.xml><?xml version="1.0" encoding="utf-8"?>
<sst xmlns="http://schemas.openxmlformats.org/spreadsheetml/2006/main" count="399" uniqueCount="174">
  <si>
    <t>DISTRICT</t>
  </si>
  <si>
    <t>COUNTY</t>
  </si>
  <si>
    <t>DEM</t>
  </si>
  <si>
    <t>REP</t>
  </si>
  <si>
    <t>LIB</t>
  </si>
  <si>
    <t>GRN</t>
  </si>
  <si>
    <t>OTH</t>
  </si>
  <si>
    <t>UNA</t>
  </si>
  <si>
    <t>TOTAL</t>
  </si>
  <si>
    <t>2014 GUBERNATORIAL PRIMARY ELECTION</t>
  </si>
  <si>
    <t>Legislative District Code 01A</t>
  </si>
  <si>
    <t>STATEWIDE</t>
  </si>
  <si>
    <t>Legislative District Code 01B</t>
  </si>
  <si>
    <t>Legislative District Code 01C</t>
  </si>
  <si>
    <t>Legislative District Code 02A</t>
  </si>
  <si>
    <t>Legislative District Code 02B</t>
  </si>
  <si>
    <t>Legislative District Code 03A</t>
  </si>
  <si>
    <t>Legislative District Code 03B</t>
  </si>
  <si>
    <t>Legislative District Code 04</t>
  </si>
  <si>
    <t>Legislative District Code 05</t>
  </si>
  <si>
    <t>Legislative District Code 06</t>
  </si>
  <si>
    <t>Legislative District Code 07</t>
  </si>
  <si>
    <t>Legislative District Code 08</t>
  </si>
  <si>
    <t>Legislative District Code 09A</t>
  </si>
  <si>
    <t>Legislative District Code 09B</t>
  </si>
  <si>
    <t>Legislative District Code 10</t>
  </si>
  <si>
    <t>Legislative District Code 11</t>
  </si>
  <si>
    <t>Legislative District Code 12</t>
  </si>
  <si>
    <t>Legislative District Code 13</t>
  </si>
  <si>
    <t>Legislative District Code 14</t>
  </si>
  <si>
    <t>Legislative District Code 15</t>
  </si>
  <si>
    <t>Legislative District Code 16</t>
  </si>
  <si>
    <t>Legislative District Code 17</t>
  </si>
  <si>
    <t>Legislative District Code 18</t>
  </si>
  <si>
    <t>Legislative District Code 19</t>
  </si>
  <si>
    <t>Legislative District Code 20</t>
  </si>
  <si>
    <t>Legislative District Code 21</t>
  </si>
  <si>
    <t>Legislative District Code 22</t>
  </si>
  <si>
    <t>Legislative District Code 23A</t>
  </si>
  <si>
    <t>Legislative District Code 23B</t>
  </si>
  <si>
    <t>Legislative District Code 24</t>
  </si>
  <si>
    <t>Legislative District Code 25</t>
  </si>
  <si>
    <t>Legislative District Code 26</t>
  </si>
  <si>
    <t>Legislative District Code 27A</t>
  </si>
  <si>
    <t>Legislative District Code 27B</t>
  </si>
  <si>
    <t>Legislative District Code 27C</t>
  </si>
  <si>
    <t>Legislative District Code 28</t>
  </si>
  <si>
    <t>Legislative District Code 29A</t>
  </si>
  <si>
    <t>Legislative District Code 29B</t>
  </si>
  <si>
    <t>Legislative District Code 29C</t>
  </si>
  <si>
    <t>Legislative District Code 30A</t>
  </si>
  <si>
    <t>Legislative District Code 30B</t>
  </si>
  <si>
    <t>Legislative District Code 31A</t>
  </si>
  <si>
    <t>Legislative District Code 31B</t>
  </si>
  <si>
    <t>Legislative District Code 32</t>
  </si>
  <si>
    <t>Legislative District Code 33</t>
  </si>
  <si>
    <t>Legislative District Code 34A</t>
  </si>
  <si>
    <t>Legislative District Code 34B</t>
  </si>
  <si>
    <t>Legislative District Code 35A</t>
  </si>
  <si>
    <t>Legislative District Code 35B</t>
  </si>
  <si>
    <t>Legislative District Code 36</t>
  </si>
  <si>
    <t>Legislative District Code 37A</t>
  </si>
  <si>
    <t>Legislative District Code 37B</t>
  </si>
  <si>
    <t>Legislative District Code 38A</t>
  </si>
  <si>
    <t>Legislative District Code 38B</t>
  </si>
  <si>
    <t>Legislative District Code 38C</t>
  </si>
  <si>
    <t>Legislative District Code 39</t>
  </si>
  <si>
    <t>Legislative District Code 40</t>
  </si>
  <si>
    <t>Legislative District Code 41</t>
  </si>
  <si>
    <t>Legislative District Code 42A</t>
  </si>
  <si>
    <t>Legislative District Code 42B</t>
  </si>
  <si>
    <t>Legislative District Code 43</t>
  </si>
  <si>
    <t>Legislative District Code 44A</t>
  </si>
  <si>
    <t>Legislative District Code 44B</t>
  </si>
  <si>
    <t>Legislative District Code 45</t>
  </si>
  <si>
    <t>Legislative District Code 46</t>
  </si>
  <si>
    <t>Legislative District Code 47A</t>
  </si>
  <si>
    <t>Legislative District Code 47B</t>
  </si>
  <si>
    <t>Allegany</t>
  </si>
  <si>
    <t>Garrett</t>
  </si>
  <si>
    <t>Washington</t>
  </si>
  <si>
    <t>Frederick</t>
  </si>
  <si>
    <t>Carroll</t>
  </si>
  <si>
    <t>Baltimore County</t>
  </si>
  <si>
    <t>Harford</t>
  </si>
  <si>
    <t>Howard</t>
  </si>
  <si>
    <t>Montgomery</t>
  </si>
  <si>
    <t>Anne Arundel</t>
  </si>
  <si>
    <t>Prince George's</t>
  </si>
  <si>
    <t>Charles</t>
  </si>
  <si>
    <t>Calvert</t>
  </si>
  <si>
    <t>Saint Mary's</t>
  </si>
  <si>
    <t>Cecil</t>
  </si>
  <si>
    <t>Caroline</t>
  </si>
  <si>
    <t>Kent</t>
  </si>
  <si>
    <t>Queen Anne's</t>
  </si>
  <si>
    <t>Dorchester</t>
  </si>
  <si>
    <t>Wicomico</t>
  </si>
  <si>
    <t>Talbot</t>
  </si>
  <si>
    <t>Somerset</t>
  </si>
  <si>
    <t>Worcester</t>
  </si>
  <si>
    <t>Baltimore City</t>
  </si>
  <si>
    <t>select *
from 
(
Select  Election_description
      ,Election_date
      ,'Legislative District Code ' || district as District
      ,lbe as county
      ,Max(Decode(Party_code, 'DEM', Total_voters, 0)) As Dem
      ,Max(Decode(Party_code, 'REP', Total_voters, 0)) As Rep
      ,Max(Decode(Party_code, 'LIB', Total_voters, 0)) As Lib
      ,Max(Decode(Party_code, 'GRN', Total_voters, 0)) As Grn
      ,Max(Decode(Party_code, 'OTH', Total_voters, 0)) As Oth
      ,Max(Decode(Party_code, 'UNA', Total_voters, 0)) As Una
      ,Max(Decode(Party_code, 'DEM', Total_voters, 0)) +
       Max(Decode(Party_code, 'REP', Total_voters, 0)) +
       Max(Decode(Party_code, 'LIB', Total_voters, 0)) +
       Max(Decode(Party_code, 'GRN', Total_voters, 0)) +
       Max(Decode(Party_code, 'OTH', Total_voters, 0)) +
       Max(Decode(Party_code, 'UNA', Total_voters, 0)) As Total
From (
        Select Sum(Total_voters) as total_voters
              , P.Party_code
              , P.legislative_district_code As District
              ,j.name as lbe
              , E.Election_date
              , E.Description As Election_description
        From Dw_agg_precinctregister P
              ,Jurisdictions J
              ,Elections E
        Where J.Code = P.Election_lbe_code
              And E.Id = P.Election_id
              And P.Election_group_code = upper(:election_code)
              And P.Status_code = 'A' 
        Group By P.Party_code,P.legislative_district_code, E.Election_date, E.Description, j.name
        )A
GROUP BY District, Election_date, Election_description, lbe
union
Select  Election_description
      ,Election_date
      ,'Legislative District Code ' || district as District
      ,lbe as county
      ,Max(Decode(Party_code, 'DEM', Total_voters, 0)) As Dem
      ,Max(Decode(Party_code, 'REP', Total_voters, 0)) As Rep
      ,Max(Decode(Party_code, 'LIB', Total_voters, 0)) As Lib
      ,Max(Decode(Party_code, 'GRN', Total_voters, 0)) As Grn
      ,Max(Decode(Party_code, 'OTH', Total_voters, 0)) As Oth
      ,Max(Decode(Party_code, 'UNA', Total_voters, 0)) As Una
      ,Max(Decode(Party_code, 'DEM', Total_voters, 0)) +
       Max(Decode(Party_code, 'REP', Total_voters, 0)) +
       Max(Decode(Party_code, 'LIB', Total_voters, 0)) +
       Max(Decode(Party_code, 'GRN', Total_voters, 0)) +
       Max(Decode(Party_code, 'OTH', Total_voters, 0)) +
       Max(Decode(Party_code, 'UNA', Total_voters, 0)) As Total
From (
        Select Sum(Total_voters) as total_voters
              , P.Party_code
              , P.legislative_district_code As District
              ,'STATEWIDE' as lbe
              , E.Election_date
              , E.Description As Election_description
        From Dw_agg_precinctregister P
              ,Jurisdictions J
              ,Elections E
        Where J.Code = P.Election_lbe_code
              And E.Id = P.Election_id
              And P.Election_group_code = upper(:election_code)
              And P.Status_code = 'A' 
        Group By P.Party_code,P.legislative_district_code, E.Election_date, E.Description
        )A
GROUP BY District, Election_date, Election_description, lbe
)x
order by case when county = 'STATEWIDE' then 1 else 2 end, district, county</t>
  </si>
  <si>
    <t>Election Date: 6/24/2014</t>
  </si>
  <si>
    <t>**As of June 7, 2014</t>
  </si>
  <si>
    <t>Eligible Active Voters on the Precinct Register - By Legislative District</t>
  </si>
  <si>
    <t>Legislative District Code 01A Total</t>
  </si>
  <si>
    <t>Legislative District Code 01B Total</t>
  </si>
  <si>
    <t>Legislative District Code 01C Total</t>
  </si>
  <si>
    <t>Legislative District Code 02A Total</t>
  </si>
  <si>
    <t>Legislative District Code 02B Total</t>
  </si>
  <si>
    <t>Legislative District Code 03A Total</t>
  </si>
  <si>
    <t>Legislative District Code 03B Total</t>
  </si>
  <si>
    <t>Legislative District Code 04 Total</t>
  </si>
  <si>
    <t>Legislative District Code 05 Total</t>
  </si>
  <si>
    <t>Legislative District Code 06 Total</t>
  </si>
  <si>
    <t>Legislative District Code 07 Total</t>
  </si>
  <si>
    <t>Legislative District Code 08 Total</t>
  </si>
  <si>
    <t>Legislative District Code 09A Total</t>
  </si>
  <si>
    <t>Legislative District Code 09B Total</t>
  </si>
  <si>
    <t>Legislative District Code 10 Total</t>
  </si>
  <si>
    <t>Legislative District Code 11 Total</t>
  </si>
  <si>
    <t>Legislative District Code 12 Total</t>
  </si>
  <si>
    <t>Legislative District Code 13 Total</t>
  </si>
  <si>
    <t>Legislative District Code 14 Total</t>
  </si>
  <si>
    <t>Legislative District Code 15 Total</t>
  </si>
  <si>
    <t>Legislative District Code 16 Total</t>
  </si>
  <si>
    <t>Legislative District Code 17 Total</t>
  </si>
  <si>
    <t>Legislative District Code 18 Total</t>
  </si>
  <si>
    <t>Legislative District Code 19 Total</t>
  </si>
  <si>
    <t>Legislative District Code 20 Total</t>
  </si>
  <si>
    <t>Legislative District Code 21 Total</t>
  </si>
  <si>
    <t>Legislative District Code 22 Total</t>
  </si>
  <si>
    <t>Legislative District Code 23A Total</t>
  </si>
  <si>
    <t>Legislative District Code 23B Total</t>
  </si>
  <si>
    <t>Legislative District Code 24 Total</t>
  </si>
  <si>
    <t>Legislative District Code 25 Total</t>
  </si>
  <si>
    <t>Legislative District Code 26 Total</t>
  </si>
  <si>
    <t>Legislative District Code 27A Total</t>
  </si>
  <si>
    <t>Legislative District Code 27B Total</t>
  </si>
  <si>
    <t>Legislative District Code 27C Total</t>
  </si>
  <si>
    <t>Legislative District Code 28 Total</t>
  </si>
  <si>
    <t>Legislative District Code 29A Total</t>
  </si>
  <si>
    <t>Legislative District Code 29B Total</t>
  </si>
  <si>
    <t>Legislative District Code 29C Total</t>
  </si>
  <si>
    <t>Legislative District Code 30A Total</t>
  </si>
  <si>
    <t>Legislative District Code 30B Total</t>
  </si>
  <si>
    <t>Legislative District Code 31A Total</t>
  </si>
  <si>
    <t>Legislative District Code 31B Total</t>
  </si>
  <si>
    <t>Legislative District Code 32 Total</t>
  </si>
  <si>
    <t>Legislative District Code 33 Total</t>
  </si>
  <si>
    <t>Legislative District Code 34A Total</t>
  </si>
  <si>
    <t>Legislative District Code 34B Total</t>
  </si>
  <si>
    <t>Legislative District Code 35A Total</t>
  </si>
  <si>
    <t>Legislative District Code 35B Total</t>
  </si>
  <si>
    <t>Legislative District Code 36 Total</t>
  </si>
  <si>
    <t>Legislative District Code 37A Total</t>
  </si>
  <si>
    <t>Legislative District Code 37B Total</t>
  </si>
  <si>
    <t>Legislative District Code 38A Total</t>
  </si>
  <si>
    <t>Legislative District Code 38B Total</t>
  </si>
  <si>
    <t>Legislative District Code 38C Total</t>
  </si>
  <si>
    <t>Legislative District Code 39 Total</t>
  </si>
  <si>
    <t>Legislative District Code 40 Total</t>
  </si>
  <si>
    <t>Legislative District Code 41 Total</t>
  </si>
  <si>
    <t>Legislative District Code 42A Total</t>
  </si>
  <si>
    <t>Legislative District Code 42B Total</t>
  </si>
  <si>
    <t>Legislative District Code 43 Total</t>
  </si>
  <si>
    <t>Legislative District Code 44A Total</t>
  </si>
  <si>
    <t>Legislative District Code 44B Total</t>
  </si>
  <si>
    <t>Legislative District Code 45 Total</t>
  </si>
  <si>
    <t>Legislative District Code 46 Total</t>
  </si>
  <si>
    <t>Legislative District Code 47A Total</t>
  </si>
  <si>
    <t>Legislative District Code 47B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</si>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</sst>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9">
    <font>
      <sz val="10"/>
      <name val="Arial"/>
      <family val="0"/>
    </font>
    <font>
      <sz val="10"/>
      <name val="Dialog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name val="Arial"/>
      <family val="2"/>
    </font>
    <font>
      <i/>
      <sz val="11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3" fillId="33" borderId="10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164" fontId="45" fillId="33" borderId="13" xfId="0" applyNumberFormat="1" applyFont="1" applyFill="1" applyBorder="1" applyAlignment="1">
      <alignment horizontal="center"/>
    </xf>
    <xf numFmtId="164" fontId="45" fillId="33" borderId="0" xfId="0" applyNumberFormat="1" applyFont="1" applyFill="1" applyBorder="1" applyAlignment="1">
      <alignment horizontal="center"/>
    </xf>
    <xf numFmtId="164" fontId="45" fillId="33" borderId="14" xfId="0" applyNumberFormat="1" applyFont="1" applyFill="1" applyBorder="1" applyAlignment="1">
      <alignment horizontal="center"/>
    </xf>
    <xf numFmtId="15" fontId="46" fillId="33" borderId="15" xfId="0" applyNumberFormat="1" applyFont="1" applyFill="1" applyBorder="1" applyAlignment="1">
      <alignment horizontal="center"/>
    </xf>
    <xf numFmtId="15" fontId="46" fillId="33" borderId="16" xfId="0" applyNumberFormat="1" applyFont="1" applyFill="1" applyBorder="1" applyAlignment="1">
      <alignment horizontal="center"/>
    </xf>
    <xf numFmtId="15" fontId="46" fillId="33" borderId="17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15" fontId="47" fillId="0" borderId="0" xfId="0" applyNumberFormat="1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0" fillId="0" borderId="18" xfId="0" applyBorder="1" applyAlignment="1">
      <alignment/>
    </xf>
    <xf numFmtId="3" fontId="1" fillId="0" borderId="18" xfId="0" applyNumberFormat="1" applyFont="1" applyBorder="1" applyAlignment="1">
      <alignment horizontal="right"/>
    </xf>
    <xf numFmtId="0" fontId="23" fillId="0" borderId="18" xfId="0" applyNumberFormat="1" applyFont="1" applyBorder="1" applyAlignment="1">
      <alignment/>
    </xf>
    <xf numFmtId="0" fontId="23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tabSelected="1" zoomScalePageLayoutView="0" workbookViewId="0" topLeftCell="A1">
      <pane ySplit="1" topLeftCell="A146" activePane="bottomLeft" state="frozen"/>
      <selection pane="topLeft" activeCell="A1" sqref="A1"/>
      <selection pane="bottomLeft" activeCell="A2" sqref="A2:I2"/>
    </sheetView>
  </sheetViews>
  <sheetFormatPr defaultColWidth="9.140625" defaultRowHeight="12.75" outlineLevelRow="2"/>
  <cols>
    <col min="1" max="1" width="32.421875" style="0" customWidth="1"/>
    <col min="2" max="2" width="15.421875" style="0" bestFit="1" customWidth="1"/>
    <col min="3" max="3" width="9.140625" style="0" bestFit="1" customWidth="1"/>
    <col min="4" max="4" width="7.57421875" style="0" bestFit="1" customWidth="1"/>
    <col min="5" max="6" width="5.57421875" style="0" bestFit="1" customWidth="1"/>
    <col min="7" max="7" width="6.57421875" style="0" bestFit="1" customWidth="1"/>
    <col min="8" max="8" width="7.57421875" style="0" bestFit="1" customWidth="1"/>
    <col min="9" max="9" width="16.28125" style="0" customWidth="1"/>
  </cols>
  <sheetData>
    <row r="1" spans="1:9" ht="22.5">
      <c r="A1" s="2" t="s">
        <v>105</v>
      </c>
      <c r="B1" s="3"/>
      <c r="C1" s="3"/>
      <c r="D1" s="3"/>
      <c r="E1" s="3"/>
      <c r="F1" s="3"/>
      <c r="G1" s="3"/>
      <c r="H1" s="3"/>
      <c r="I1" s="4"/>
    </row>
    <row r="2" spans="1:9" ht="12.75" customHeight="1">
      <c r="A2" s="5" t="s">
        <v>9</v>
      </c>
      <c r="B2" s="6"/>
      <c r="C2" s="6"/>
      <c r="D2" s="6"/>
      <c r="E2" s="6"/>
      <c r="F2" s="6"/>
      <c r="G2" s="6"/>
      <c r="H2" s="6"/>
      <c r="I2" s="7"/>
    </row>
    <row r="3" spans="1:9" ht="12.75" customHeight="1">
      <c r="A3" s="8" t="s">
        <v>103</v>
      </c>
      <c r="B3" s="9"/>
      <c r="C3" s="9"/>
      <c r="D3" s="9"/>
      <c r="E3" s="9"/>
      <c r="F3" s="9"/>
      <c r="G3" s="9"/>
      <c r="H3" s="9"/>
      <c r="I3" s="10"/>
    </row>
    <row r="4" spans="1:9" ht="12.75" customHeight="1" thickBot="1">
      <c r="A4" s="11" t="s">
        <v>104</v>
      </c>
      <c r="B4" s="12"/>
      <c r="C4" s="12"/>
      <c r="D4" s="12"/>
      <c r="E4" s="12"/>
      <c r="F4" s="12"/>
      <c r="G4" s="12"/>
      <c r="H4" s="12"/>
      <c r="I4" s="13"/>
    </row>
    <row r="5" spans="1:9" s="16" customFormat="1" ht="12.75" customHeight="1">
      <c r="A5" s="15"/>
      <c r="B5" s="15"/>
      <c r="C5" s="15"/>
      <c r="D5" s="15"/>
      <c r="E5" s="15"/>
      <c r="F5" s="15"/>
      <c r="G5" s="15"/>
      <c r="H5" s="15"/>
      <c r="I5" s="15"/>
    </row>
    <row r="6" spans="1:9" ht="12.75" customHeight="1">
      <c r="A6" s="14" t="s">
        <v>0</v>
      </c>
      <c r="B6" s="14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</row>
    <row r="7" spans="1:9" ht="12.75" customHeight="1">
      <c r="A7" s="17" t="s">
        <v>10</v>
      </c>
      <c r="B7" s="17" t="s">
        <v>11</v>
      </c>
      <c r="C7" s="18">
        <v>6537</v>
      </c>
      <c r="D7" s="18">
        <v>15744</v>
      </c>
      <c r="E7" s="18">
        <v>86</v>
      </c>
      <c r="F7" s="18">
        <v>41</v>
      </c>
      <c r="G7" s="18">
        <v>247</v>
      </c>
      <c r="H7" s="18">
        <v>3225</v>
      </c>
      <c r="I7" s="18">
        <v>25880</v>
      </c>
    </row>
    <row r="8" spans="1:9" ht="12.75" customHeight="1">
      <c r="A8" s="17" t="s">
        <v>12</v>
      </c>
      <c r="B8" s="17" t="s">
        <v>11</v>
      </c>
      <c r="C8" s="18">
        <v>8197</v>
      </c>
      <c r="D8" s="18">
        <v>10947</v>
      </c>
      <c r="E8" s="18">
        <v>109</v>
      </c>
      <c r="F8" s="18">
        <v>65</v>
      </c>
      <c r="G8" s="18">
        <v>208</v>
      </c>
      <c r="H8" s="18">
        <v>3367</v>
      </c>
      <c r="I8" s="18">
        <v>22893</v>
      </c>
    </row>
    <row r="9" spans="1:9" ht="12.75" customHeight="1">
      <c r="A9" s="17" t="s">
        <v>13</v>
      </c>
      <c r="B9" s="17" t="s">
        <v>11</v>
      </c>
      <c r="C9" s="18">
        <v>8584</v>
      </c>
      <c r="D9" s="18">
        <v>11581</v>
      </c>
      <c r="E9" s="18">
        <v>116</v>
      </c>
      <c r="F9" s="18">
        <v>72</v>
      </c>
      <c r="G9" s="18">
        <v>166</v>
      </c>
      <c r="H9" s="18">
        <v>4228</v>
      </c>
      <c r="I9" s="18">
        <v>24747</v>
      </c>
    </row>
    <row r="10" spans="1:9" ht="12.75" customHeight="1">
      <c r="A10" s="17" t="s">
        <v>14</v>
      </c>
      <c r="B10" s="17" t="s">
        <v>11</v>
      </c>
      <c r="C10" s="18">
        <v>18332</v>
      </c>
      <c r="D10" s="18">
        <v>25912</v>
      </c>
      <c r="E10" s="18">
        <v>247</v>
      </c>
      <c r="F10" s="18">
        <v>135</v>
      </c>
      <c r="G10" s="18">
        <v>206</v>
      </c>
      <c r="H10" s="18">
        <v>10842</v>
      </c>
      <c r="I10" s="18">
        <v>55674</v>
      </c>
    </row>
    <row r="11" spans="1:9" ht="12.75" customHeight="1">
      <c r="A11" s="17" t="s">
        <v>15</v>
      </c>
      <c r="B11" s="17" t="s">
        <v>11</v>
      </c>
      <c r="C11" s="18">
        <v>9826</v>
      </c>
      <c r="D11" s="18">
        <v>6773</v>
      </c>
      <c r="E11" s="18">
        <v>112</v>
      </c>
      <c r="F11" s="18">
        <v>68</v>
      </c>
      <c r="G11" s="18">
        <v>78</v>
      </c>
      <c r="H11" s="18">
        <v>4753</v>
      </c>
      <c r="I11" s="18">
        <v>21610</v>
      </c>
    </row>
    <row r="12" spans="1:9" ht="12.75" customHeight="1">
      <c r="A12" s="17" t="s">
        <v>16</v>
      </c>
      <c r="B12" s="17" t="s">
        <v>11</v>
      </c>
      <c r="C12" s="18">
        <v>20638</v>
      </c>
      <c r="D12" s="18">
        <v>14596</v>
      </c>
      <c r="E12" s="18">
        <v>258</v>
      </c>
      <c r="F12" s="18">
        <v>156</v>
      </c>
      <c r="G12" s="18">
        <v>51</v>
      </c>
      <c r="H12" s="18">
        <v>10625</v>
      </c>
      <c r="I12" s="18">
        <v>46324</v>
      </c>
    </row>
    <row r="13" spans="1:9" ht="12.75" customHeight="1">
      <c r="A13" s="17" t="s">
        <v>17</v>
      </c>
      <c r="B13" s="17" t="s">
        <v>11</v>
      </c>
      <c r="C13" s="18">
        <v>9766</v>
      </c>
      <c r="D13" s="18">
        <v>9984</v>
      </c>
      <c r="E13" s="18">
        <v>141</v>
      </c>
      <c r="F13" s="18">
        <v>62</v>
      </c>
      <c r="G13" s="18">
        <v>27</v>
      </c>
      <c r="H13" s="18">
        <v>5840</v>
      </c>
      <c r="I13" s="18">
        <v>25820</v>
      </c>
    </row>
    <row r="14" spans="1:9" ht="12.75" customHeight="1">
      <c r="A14" s="17" t="s">
        <v>18</v>
      </c>
      <c r="B14" s="17" t="s">
        <v>11</v>
      </c>
      <c r="C14" s="18">
        <v>26004</v>
      </c>
      <c r="D14" s="18">
        <v>40714</v>
      </c>
      <c r="E14" s="18">
        <v>389</v>
      </c>
      <c r="F14" s="18">
        <v>184</v>
      </c>
      <c r="G14" s="18">
        <v>181</v>
      </c>
      <c r="H14" s="18">
        <v>18491</v>
      </c>
      <c r="I14" s="18">
        <v>85963</v>
      </c>
    </row>
    <row r="15" spans="1:9" ht="12.75" customHeight="1">
      <c r="A15" s="17" t="s">
        <v>19</v>
      </c>
      <c r="B15" s="17" t="s">
        <v>11</v>
      </c>
      <c r="C15" s="18">
        <v>24261</v>
      </c>
      <c r="D15" s="18">
        <v>45963</v>
      </c>
      <c r="E15" s="18">
        <v>432</v>
      </c>
      <c r="F15" s="18">
        <v>209</v>
      </c>
      <c r="G15" s="18">
        <v>695</v>
      </c>
      <c r="H15" s="18">
        <v>15915</v>
      </c>
      <c r="I15" s="18">
        <v>87475</v>
      </c>
    </row>
    <row r="16" spans="1:9" ht="12.75" customHeight="1">
      <c r="A16" s="17" t="s">
        <v>20</v>
      </c>
      <c r="B16" s="17" t="s">
        <v>11</v>
      </c>
      <c r="C16" s="18">
        <v>41248</v>
      </c>
      <c r="D16" s="18">
        <v>17158</v>
      </c>
      <c r="E16" s="18">
        <v>0</v>
      </c>
      <c r="F16" s="18">
        <v>0</v>
      </c>
      <c r="G16" s="18">
        <v>0</v>
      </c>
      <c r="H16" s="18">
        <v>0</v>
      </c>
      <c r="I16" s="18">
        <v>58406</v>
      </c>
    </row>
    <row r="17" spans="1:9" ht="12.75" customHeight="1">
      <c r="A17" s="17" t="s">
        <v>21</v>
      </c>
      <c r="B17" s="17" t="s">
        <v>11</v>
      </c>
      <c r="C17" s="18">
        <v>34964</v>
      </c>
      <c r="D17" s="18">
        <v>38278</v>
      </c>
      <c r="E17" s="18">
        <v>189</v>
      </c>
      <c r="F17" s="18">
        <v>65</v>
      </c>
      <c r="G17" s="18">
        <v>310</v>
      </c>
      <c r="H17" s="18">
        <v>6494</v>
      </c>
      <c r="I17" s="18">
        <v>80300</v>
      </c>
    </row>
    <row r="18" spans="1:9" ht="12.75" customHeight="1">
      <c r="A18" s="17" t="s">
        <v>22</v>
      </c>
      <c r="B18" s="17" t="s">
        <v>11</v>
      </c>
      <c r="C18" s="18">
        <v>42810</v>
      </c>
      <c r="D18" s="18">
        <v>21704</v>
      </c>
      <c r="E18" s="18">
        <v>0</v>
      </c>
      <c r="F18" s="18">
        <v>0</v>
      </c>
      <c r="G18" s="18">
        <v>0</v>
      </c>
      <c r="H18" s="18">
        <v>0</v>
      </c>
      <c r="I18" s="18">
        <v>64514</v>
      </c>
    </row>
    <row r="19" spans="1:9" ht="12.75" customHeight="1">
      <c r="A19" s="17" t="s">
        <v>23</v>
      </c>
      <c r="B19" s="17" t="s">
        <v>11</v>
      </c>
      <c r="C19" s="18">
        <v>21658</v>
      </c>
      <c r="D19" s="18">
        <v>27986</v>
      </c>
      <c r="E19" s="18">
        <v>315</v>
      </c>
      <c r="F19" s="18">
        <v>159</v>
      </c>
      <c r="G19" s="18">
        <v>768</v>
      </c>
      <c r="H19" s="18">
        <v>13201</v>
      </c>
      <c r="I19" s="18">
        <v>64087</v>
      </c>
    </row>
    <row r="20" spans="1:9" ht="12.75" customHeight="1">
      <c r="A20" s="17" t="s">
        <v>24</v>
      </c>
      <c r="B20" s="17" t="s">
        <v>11</v>
      </c>
      <c r="C20" s="18">
        <v>12570</v>
      </c>
      <c r="D20" s="18">
        <v>8388</v>
      </c>
      <c r="E20" s="18">
        <v>121</v>
      </c>
      <c r="F20" s="18">
        <v>70</v>
      </c>
      <c r="G20" s="18">
        <v>321</v>
      </c>
      <c r="H20" s="18">
        <v>6362</v>
      </c>
      <c r="I20" s="18">
        <v>27832</v>
      </c>
    </row>
    <row r="21" spans="1:9" ht="12.75" customHeight="1">
      <c r="A21" s="17" t="s">
        <v>25</v>
      </c>
      <c r="B21" s="17" t="s">
        <v>11</v>
      </c>
      <c r="C21" s="18">
        <v>54491</v>
      </c>
      <c r="D21" s="18">
        <v>10295</v>
      </c>
      <c r="E21" s="18">
        <v>0</v>
      </c>
      <c r="F21" s="18">
        <v>0</v>
      </c>
      <c r="G21" s="18">
        <v>0</v>
      </c>
      <c r="H21" s="18">
        <v>0</v>
      </c>
      <c r="I21" s="18">
        <v>64786</v>
      </c>
    </row>
    <row r="22" spans="1:9" ht="12.75" customHeight="1">
      <c r="A22" s="17" t="s">
        <v>26</v>
      </c>
      <c r="B22" s="17" t="s">
        <v>11</v>
      </c>
      <c r="C22" s="18">
        <v>47668</v>
      </c>
      <c r="D22" s="18">
        <v>17883</v>
      </c>
      <c r="E22" s="18">
        <v>0</v>
      </c>
      <c r="F22" s="18">
        <v>0</v>
      </c>
      <c r="G22" s="18">
        <v>0</v>
      </c>
      <c r="H22" s="18">
        <v>0</v>
      </c>
      <c r="I22" s="18">
        <v>65551</v>
      </c>
    </row>
    <row r="23" spans="1:9" ht="12.75" customHeight="1">
      <c r="A23" s="17" t="s">
        <v>27</v>
      </c>
      <c r="B23" s="17" t="s">
        <v>11</v>
      </c>
      <c r="C23" s="18">
        <v>39249</v>
      </c>
      <c r="D23" s="18">
        <v>18730</v>
      </c>
      <c r="E23" s="18">
        <v>173</v>
      </c>
      <c r="F23" s="18">
        <v>107</v>
      </c>
      <c r="G23" s="18">
        <v>489</v>
      </c>
      <c r="H23" s="18">
        <v>9180</v>
      </c>
      <c r="I23" s="18">
        <v>67928</v>
      </c>
    </row>
    <row r="24" spans="1:9" ht="12.75" customHeight="1">
      <c r="A24" s="17" t="s">
        <v>28</v>
      </c>
      <c r="B24" s="17" t="s">
        <v>11</v>
      </c>
      <c r="C24" s="18">
        <v>41855</v>
      </c>
      <c r="D24" s="18">
        <v>19280</v>
      </c>
      <c r="E24" s="18">
        <v>383</v>
      </c>
      <c r="F24" s="18">
        <v>207</v>
      </c>
      <c r="G24" s="18">
        <v>888</v>
      </c>
      <c r="H24" s="18">
        <v>18193</v>
      </c>
      <c r="I24" s="18">
        <v>80806</v>
      </c>
    </row>
    <row r="25" spans="1:9" ht="12.75" customHeight="1">
      <c r="A25" s="17" t="s">
        <v>29</v>
      </c>
      <c r="B25" s="17" t="s">
        <v>11</v>
      </c>
      <c r="C25" s="18">
        <v>46982</v>
      </c>
      <c r="D25" s="18">
        <v>22359</v>
      </c>
      <c r="E25" s="18">
        <v>295</v>
      </c>
      <c r="F25" s="18">
        <v>201</v>
      </c>
      <c r="G25" s="18">
        <v>427</v>
      </c>
      <c r="H25" s="18">
        <v>19003</v>
      </c>
      <c r="I25" s="18">
        <v>89267</v>
      </c>
    </row>
    <row r="26" spans="1:9" ht="12.75" customHeight="1">
      <c r="A26" s="17" t="s">
        <v>30</v>
      </c>
      <c r="B26" s="17" t="s">
        <v>11</v>
      </c>
      <c r="C26" s="18">
        <v>39686</v>
      </c>
      <c r="D26" s="18">
        <v>19286</v>
      </c>
      <c r="E26" s="18">
        <v>261</v>
      </c>
      <c r="F26" s="18">
        <v>152</v>
      </c>
      <c r="G26" s="18">
        <v>511</v>
      </c>
      <c r="H26" s="18">
        <v>22181</v>
      </c>
      <c r="I26" s="18">
        <v>82077</v>
      </c>
    </row>
    <row r="27" spans="1:9" ht="12.75" customHeight="1">
      <c r="A27" s="17" t="s">
        <v>31</v>
      </c>
      <c r="B27" s="17" t="s">
        <v>11</v>
      </c>
      <c r="C27" s="18">
        <v>50645</v>
      </c>
      <c r="D27" s="18">
        <v>18388</v>
      </c>
      <c r="E27" s="18">
        <v>235</v>
      </c>
      <c r="F27" s="18">
        <v>158</v>
      </c>
      <c r="G27" s="18">
        <v>623</v>
      </c>
      <c r="H27" s="18">
        <v>21609</v>
      </c>
      <c r="I27" s="18">
        <v>91658</v>
      </c>
    </row>
    <row r="28" spans="1:9" ht="12.75" customHeight="1">
      <c r="A28" s="17" t="s">
        <v>32</v>
      </c>
      <c r="B28" s="17" t="s">
        <v>11</v>
      </c>
      <c r="C28" s="18">
        <v>40374</v>
      </c>
      <c r="D28" s="18">
        <v>14119</v>
      </c>
      <c r="E28" s="18">
        <v>308</v>
      </c>
      <c r="F28" s="18">
        <v>183</v>
      </c>
      <c r="G28" s="18">
        <v>455</v>
      </c>
      <c r="H28" s="18">
        <v>19769</v>
      </c>
      <c r="I28" s="18">
        <v>75208</v>
      </c>
    </row>
    <row r="29" spans="1:9" ht="12.75" customHeight="1">
      <c r="A29" s="17" t="s">
        <v>33</v>
      </c>
      <c r="B29" s="17" t="s">
        <v>11</v>
      </c>
      <c r="C29" s="18">
        <v>45303</v>
      </c>
      <c r="D29" s="18">
        <v>11806</v>
      </c>
      <c r="E29" s="18">
        <v>295</v>
      </c>
      <c r="F29" s="18">
        <v>208</v>
      </c>
      <c r="G29" s="18">
        <v>388</v>
      </c>
      <c r="H29" s="18">
        <v>16284</v>
      </c>
      <c r="I29" s="18">
        <v>74284</v>
      </c>
    </row>
    <row r="30" spans="1:9" ht="12.75" customHeight="1">
      <c r="A30" s="17" t="s">
        <v>34</v>
      </c>
      <c r="B30" s="17" t="s">
        <v>11</v>
      </c>
      <c r="C30" s="18">
        <v>42832</v>
      </c>
      <c r="D30" s="18">
        <v>14907</v>
      </c>
      <c r="E30" s="18">
        <v>223</v>
      </c>
      <c r="F30" s="18">
        <v>144</v>
      </c>
      <c r="G30" s="18">
        <v>448</v>
      </c>
      <c r="H30" s="18">
        <v>16047</v>
      </c>
      <c r="I30" s="18">
        <v>74601</v>
      </c>
    </row>
    <row r="31" spans="1:9" ht="12.75" customHeight="1">
      <c r="A31" s="17" t="s">
        <v>35</v>
      </c>
      <c r="B31" s="17" t="s">
        <v>11</v>
      </c>
      <c r="C31" s="18">
        <v>49476</v>
      </c>
      <c r="D31" s="18">
        <v>6996</v>
      </c>
      <c r="E31" s="18">
        <v>238</v>
      </c>
      <c r="F31" s="18">
        <v>335</v>
      </c>
      <c r="G31" s="18">
        <v>356</v>
      </c>
      <c r="H31" s="18">
        <v>13992</v>
      </c>
      <c r="I31" s="18">
        <v>71393</v>
      </c>
    </row>
    <row r="32" spans="1:9" ht="12.75" customHeight="1">
      <c r="A32" s="17" t="s">
        <v>36</v>
      </c>
      <c r="B32" s="17" t="s">
        <v>11</v>
      </c>
      <c r="C32" s="18">
        <v>42890</v>
      </c>
      <c r="D32" s="18">
        <v>14429</v>
      </c>
      <c r="E32" s="18">
        <v>7</v>
      </c>
      <c r="F32" s="18">
        <v>2</v>
      </c>
      <c r="G32" s="18">
        <v>73</v>
      </c>
      <c r="H32" s="18">
        <v>221</v>
      </c>
      <c r="I32" s="18">
        <v>57622</v>
      </c>
    </row>
    <row r="33" spans="1:9" ht="12.75" customHeight="1">
      <c r="A33" s="17" t="s">
        <v>37</v>
      </c>
      <c r="B33" s="17" t="s">
        <v>11</v>
      </c>
      <c r="C33" s="18">
        <v>51102</v>
      </c>
      <c r="D33" s="18">
        <v>5450</v>
      </c>
      <c r="E33" s="18">
        <v>45</v>
      </c>
      <c r="F33" s="18">
        <v>56</v>
      </c>
      <c r="G33" s="18">
        <v>482</v>
      </c>
      <c r="H33" s="18">
        <v>2158</v>
      </c>
      <c r="I33" s="18">
        <v>59293</v>
      </c>
    </row>
    <row r="34" spans="1:9" ht="12.75" customHeight="1">
      <c r="A34" s="17" t="s">
        <v>38</v>
      </c>
      <c r="B34" s="17" t="s">
        <v>11</v>
      </c>
      <c r="C34" s="18">
        <v>17370</v>
      </c>
      <c r="D34" s="18">
        <v>3902</v>
      </c>
      <c r="E34" s="18">
        <v>0</v>
      </c>
      <c r="F34" s="18">
        <v>0</v>
      </c>
      <c r="G34" s="18">
        <v>0</v>
      </c>
      <c r="H34" s="18">
        <v>0</v>
      </c>
      <c r="I34" s="18">
        <v>21272</v>
      </c>
    </row>
    <row r="35" spans="1:9" ht="12.75" customHeight="1">
      <c r="A35" s="17" t="s">
        <v>39</v>
      </c>
      <c r="B35" s="17" t="s">
        <v>11</v>
      </c>
      <c r="C35" s="18">
        <v>45361</v>
      </c>
      <c r="D35" s="18">
        <v>7485</v>
      </c>
      <c r="E35" s="18">
        <v>33</v>
      </c>
      <c r="F35" s="18">
        <v>7</v>
      </c>
      <c r="G35" s="18">
        <v>389</v>
      </c>
      <c r="H35" s="18">
        <v>1218</v>
      </c>
      <c r="I35" s="18">
        <v>54493</v>
      </c>
    </row>
    <row r="36" spans="1:9" ht="12.75" customHeight="1">
      <c r="A36" s="17" t="s">
        <v>40</v>
      </c>
      <c r="B36" s="17" t="s">
        <v>11</v>
      </c>
      <c r="C36" s="18">
        <v>75048</v>
      </c>
      <c r="D36" s="18">
        <v>3646</v>
      </c>
      <c r="E36" s="18">
        <v>56</v>
      </c>
      <c r="F36" s="18">
        <v>27</v>
      </c>
      <c r="G36" s="18">
        <v>1209</v>
      </c>
      <c r="H36" s="18">
        <v>3523</v>
      </c>
      <c r="I36" s="18">
        <v>83509</v>
      </c>
    </row>
    <row r="37" spans="1:9" ht="12.75" customHeight="1">
      <c r="A37" s="17" t="s">
        <v>41</v>
      </c>
      <c r="B37" s="17" t="s">
        <v>11</v>
      </c>
      <c r="C37" s="18">
        <v>73343</v>
      </c>
      <c r="D37" s="18">
        <v>3352</v>
      </c>
      <c r="E37" s="18">
        <v>40</v>
      </c>
      <c r="F37" s="18">
        <v>16</v>
      </c>
      <c r="G37" s="18">
        <v>876</v>
      </c>
      <c r="H37" s="18">
        <v>2690</v>
      </c>
      <c r="I37" s="18">
        <v>80317</v>
      </c>
    </row>
    <row r="38" spans="1:9" ht="12.75" customHeight="1">
      <c r="A38" s="17" t="s">
        <v>42</v>
      </c>
      <c r="B38" s="17" t="s">
        <v>11</v>
      </c>
      <c r="C38" s="18">
        <v>74747</v>
      </c>
      <c r="D38" s="18">
        <v>4981</v>
      </c>
      <c r="E38" s="18">
        <v>17</v>
      </c>
      <c r="F38" s="18">
        <v>16</v>
      </c>
      <c r="G38" s="18">
        <v>384</v>
      </c>
      <c r="H38" s="18">
        <v>1271</v>
      </c>
      <c r="I38" s="18">
        <v>81416</v>
      </c>
    </row>
    <row r="39" spans="1:9" ht="12.75" customHeight="1">
      <c r="A39" s="17" t="s">
        <v>43</v>
      </c>
      <c r="B39" s="17" t="s">
        <v>11</v>
      </c>
      <c r="C39" s="18">
        <v>22870</v>
      </c>
      <c r="D39" s="18">
        <v>4978</v>
      </c>
      <c r="E39" s="18">
        <v>85</v>
      </c>
      <c r="F39" s="18">
        <v>33</v>
      </c>
      <c r="G39" s="18">
        <v>582</v>
      </c>
      <c r="H39" s="18">
        <v>3933</v>
      </c>
      <c r="I39" s="18">
        <v>32481</v>
      </c>
    </row>
    <row r="40" spans="1:9" ht="12.75" customHeight="1">
      <c r="A40" s="17" t="s">
        <v>44</v>
      </c>
      <c r="B40" s="17" t="s">
        <v>11</v>
      </c>
      <c r="C40" s="18">
        <v>18157</v>
      </c>
      <c r="D40" s="18">
        <v>9320</v>
      </c>
      <c r="E40" s="18">
        <v>81</v>
      </c>
      <c r="F40" s="18">
        <v>46</v>
      </c>
      <c r="G40" s="18">
        <v>577</v>
      </c>
      <c r="H40" s="18">
        <v>4626</v>
      </c>
      <c r="I40" s="18">
        <v>32807</v>
      </c>
    </row>
    <row r="41" spans="1:9" ht="12.75" customHeight="1">
      <c r="A41" s="17" t="s">
        <v>45</v>
      </c>
      <c r="B41" s="17" t="s">
        <v>11</v>
      </c>
      <c r="C41" s="18">
        <v>11605</v>
      </c>
      <c r="D41" s="18">
        <v>10894</v>
      </c>
      <c r="E41" s="18">
        <v>105</v>
      </c>
      <c r="F41" s="18">
        <v>68</v>
      </c>
      <c r="G41" s="18">
        <v>241</v>
      </c>
      <c r="H41" s="18">
        <v>5925</v>
      </c>
      <c r="I41" s="18">
        <v>28838</v>
      </c>
    </row>
    <row r="42" spans="1:9" ht="12.75" customHeight="1">
      <c r="A42" s="17" t="s">
        <v>46</v>
      </c>
      <c r="B42" s="17" t="s">
        <v>11</v>
      </c>
      <c r="C42" s="18">
        <v>51604</v>
      </c>
      <c r="D42" s="18">
        <v>21001</v>
      </c>
      <c r="E42" s="18">
        <v>271</v>
      </c>
      <c r="F42" s="18">
        <v>105</v>
      </c>
      <c r="G42" s="18">
        <v>446</v>
      </c>
      <c r="H42" s="18">
        <v>14186</v>
      </c>
      <c r="I42" s="18">
        <v>87613</v>
      </c>
    </row>
    <row r="43" spans="1:9" ht="12.75" customHeight="1">
      <c r="A43" s="17" t="s">
        <v>47</v>
      </c>
      <c r="B43" s="17" t="s">
        <v>11</v>
      </c>
      <c r="C43" s="18">
        <v>10820</v>
      </c>
      <c r="D43" s="18">
        <v>11447</v>
      </c>
      <c r="E43" s="18">
        <v>108</v>
      </c>
      <c r="F43" s="18">
        <v>52</v>
      </c>
      <c r="G43" s="18">
        <v>202</v>
      </c>
      <c r="H43" s="18">
        <v>5067</v>
      </c>
      <c r="I43" s="18">
        <v>27696</v>
      </c>
    </row>
    <row r="44" spans="1:9" ht="12.75" customHeight="1">
      <c r="A44" s="17" t="s">
        <v>48</v>
      </c>
      <c r="B44" s="17" t="s">
        <v>11</v>
      </c>
      <c r="C44" s="18">
        <v>9825</v>
      </c>
      <c r="D44" s="18">
        <v>7542</v>
      </c>
      <c r="E44" s="18">
        <v>127</v>
      </c>
      <c r="F44" s="18">
        <v>57</v>
      </c>
      <c r="G44" s="18">
        <v>147</v>
      </c>
      <c r="H44" s="18">
        <v>4821</v>
      </c>
      <c r="I44" s="18">
        <v>22519</v>
      </c>
    </row>
    <row r="45" spans="1:9" ht="12.75" customHeight="1">
      <c r="A45" s="17" t="s">
        <v>49</v>
      </c>
      <c r="B45" s="17" t="s">
        <v>11</v>
      </c>
      <c r="C45" s="18">
        <v>9584</v>
      </c>
      <c r="D45" s="18">
        <v>11969</v>
      </c>
      <c r="E45" s="18">
        <v>152</v>
      </c>
      <c r="F45" s="18">
        <v>65</v>
      </c>
      <c r="G45" s="18">
        <v>192</v>
      </c>
      <c r="H45" s="18">
        <v>5602</v>
      </c>
      <c r="I45" s="18">
        <v>27564</v>
      </c>
    </row>
    <row r="46" spans="1:9" ht="12.75" customHeight="1">
      <c r="A46" s="17" t="s">
        <v>50</v>
      </c>
      <c r="B46" s="17" t="s">
        <v>11</v>
      </c>
      <c r="C46" s="18">
        <v>23992</v>
      </c>
      <c r="D46" s="18">
        <v>16772</v>
      </c>
      <c r="E46" s="18">
        <v>0</v>
      </c>
      <c r="F46" s="18">
        <v>0</v>
      </c>
      <c r="G46" s="18">
        <v>0</v>
      </c>
      <c r="H46" s="18">
        <v>0</v>
      </c>
      <c r="I46" s="18">
        <v>40764</v>
      </c>
    </row>
    <row r="47" spans="1:9" ht="12.75" customHeight="1">
      <c r="A47" s="17" t="s">
        <v>51</v>
      </c>
      <c r="B47" s="17" t="s">
        <v>11</v>
      </c>
      <c r="C47" s="18">
        <v>10436</v>
      </c>
      <c r="D47" s="18">
        <v>11810</v>
      </c>
      <c r="E47" s="18">
        <v>0</v>
      </c>
      <c r="F47" s="18">
        <v>0</v>
      </c>
      <c r="G47" s="18">
        <v>0</v>
      </c>
      <c r="H47" s="18">
        <v>0</v>
      </c>
      <c r="I47" s="18">
        <v>22246</v>
      </c>
    </row>
    <row r="48" spans="1:9" ht="12.75" customHeight="1">
      <c r="A48" s="17" t="s">
        <v>52</v>
      </c>
      <c r="B48" s="17" t="s">
        <v>11</v>
      </c>
      <c r="C48" s="18">
        <v>12560</v>
      </c>
      <c r="D48" s="18">
        <v>5965</v>
      </c>
      <c r="E48" s="18">
        <v>0</v>
      </c>
      <c r="F48" s="18">
        <v>0</v>
      </c>
      <c r="G48" s="18">
        <v>0</v>
      </c>
      <c r="H48" s="18">
        <v>0</v>
      </c>
      <c r="I48" s="18">
        <v>18525</v>
      </c>
    </row>
    <row r="49" spans="1:9" ht="12.75" customHeight="1">
      <c r="A49" s="17" t="s">
        <v>53</v>
      </c>
      <c r="B49" s="17" t="s">
        <v>11</v>
      </c>
      <c r="C49" s="18">
        <v>21001</v>
      </c>
      <c r="D49" s="18">
        <v>23592</v>
      </c>
      <c r="E49" s="18">
        <v>0</v>
      </c>
      <c r="F49" s="18">
        <v>0</v>
      </c>
      <c r="G49" s="18">
        <v>0</v>
      </c>
      <c r="H49" s="18">
        <v>0</v>
      </c>
      <c r="I49" s="18">
        <v>44593</v>
      </c>
    </row>
    <row r="50" spans="1:9" ht="12.75" customHeight="1">
      <c r="A50" s="17" t="s">
        <v>54</v>
      </c>
      <c r="B50" s="17" t="s">
        <v>11</v>
      </c>
      <c r="C50" s="18">
        <v>38427</v>
      </c>
      <c r="D50" s="18">
        <v>19457</v>
      </c>
      <c r="E50" s="18">
        <v>0</v>
      </c>
      <c r="F50" s="18">
        <v>0</v>
      </c>
      <c r="G50" s="18">
        <v>0</v>
      </c>
      <c r="H50" s="18">
        <v>0</v>
      </c>
      <c r="I50" s="18">
        <v>57884</v>
      </c>
    </row>
    <row r="51" spans="1:9" ht="12.75" customHeight="1">
      <c r="A51" s="17" t="s">
        <v>55</v>
      </c>
      <c r="B51" s="17" t="s">
        <v>11</v>
      </c>
      <c r="C51" s="18">
        <v>33004</v>
      </c>
      <c r="D51" s="18">
        <v>39523</v>
      </c>
      <c r="E51" s="18">
        <v>0</v>
      </c>
      <c r="F51" s="18">
        <v>0</v>
      </c>
      <c r="G51" s="18">
        <v>0</v>
      </c>
      <c r="H51" s="18">
        <v>0</v>
      </c>
      <c r="I51" s="18">
        <v>72527</v>
      </c>
    </row>
    <row r="52" spans="1:9" ht="12.75" customHeight="1">
      <c r="A52" s="17" t="s">
        <v>56</v>
      </c>
      <c r="B52" s="17" t="s">
        <v>11</v>
      </c>
      <c r="C52" s="18">
        <v>24182</v>
      </c>
      <c r="D52" s="18">
        <v>13263</v>
      </c>
      <c r="E52" s="18">
        <v>177</v>
      </c>
      <c r="F52" s="18">
        <v>75</v>
      </c>
      <c r="G52" s="18">
        <v>230</v>
      </c>
      <c r="H52" s="18">
        <v>6230</v>
      </c>
      <c r="I52" s="18">
        <v>44157</v>
      </c>
    </row>
    <row r="53" spans="1:9" ht="12.75" customHeight="1">
      <c r="A53" s="17" t="s">
        <v>57</v>
      </c>
      <c r="B53" s="17" t="s">
        <v>11</v>
      </c>
      <c r="C53" s="18">
        <v>10474</v>
      </c>
      <c r="D53" s="18">
        <v>12728</v>
      </c>
      <c r="E53" s="18">
        <v>126</v>
      </c>
      <c r="F53" s="18">
        <v>66</v>
      </c>
      <c r="G53" s="18">
        <v>192</v>
      </c>
      <c r="H53" s="18">
        <v>4887</v>
      </c>
      <c r="I53" s="18">
        <v>28473</v>
      </c>
    </row>
    <row r="54" spans="1:9" ht="12.75" customHeight="1">
      <c r="A54" s="17" t="s">
        <v>58</v>
      </c>
      <c r="B54" s="17" t="s">
        <v>11</v>
      </c>
      <c r="C54" s="18">
        <v>9976</v>
      </c>
      <c r="D54" s="18">
        <v>10383</v>
      </c>
      <c r="E54" s="18">
        <v>0</v>
      </c>
      <c r="F54" s="18">
        <v>0</v>
      </c>
      <c r="G54" s="18">
        <v>0</v>
      </c>
      <c r="H54" s="18">
        <v>0</v>
      </c>
      <c r="I54" s="18">
        <v>20359</v>
      </c>
    </row>
    <row r="55" spans="1:9" ht="12.75" customHeight="1">
      <c r="A55" s="17" t="s">
        <v>59</v>
      </c>
      <c r="B55" s="17" t="s">
        <v>11</v>
      </c>
      <c r="C55" s="18">
        <v>18160</v>
      </c>
      <c r="D55" s="18">
        <v>27710</v>
      </c>
      <c r="E55" s="18">
        <v>211</v>
      </c>
      <c r="F55" s="18">
        <v>77</v>
      </c>
      <c r="G55" s="18">
        <v>307</v>
      </c>
      <c r="H55" s="18">
        <v>7826</v>
      </c>
      <c r="I55" s="18">
        <v>54291</v>
      </c>
    </row>
    <row r="56" spans="1:9" ht="12.75" customHeight="1">
      <c r="A56" s="17" t="s">
        <v>60</v>
      </c>
      <c r="B56" s="17" t="s">
        <v>11</v>
      </c>
      <c r="C56" s="18">
        <v>30551</v>
      </c>
      <c r="D56" s="18">
        <v>33776</v>
      </c>
      <c r="E56" s="18">
        <v>147</v>
      </c>
      <c r="F56" s="18">
        <v>52</v>
      </c>
      <c r="G56" s="18">
        <v>189</v>
      </c>
      <c r="H56" s="18">
        <v>5837</v>
      </c>
      <c r="I56" s="18">
        <v>70552</v>
      </c>
    </row>
    <row r="57" spans="1:9" ht="12.75" customHeight="1">
      <c r="A57" s="17" t="s">
        <v>61</v>
      </c>
      <c r="B57" s="17" t="s">
        <v>11</v>
      </c>
      <c r="C57" s="18">
        <v>14977</v>
      </c>
      <c r="D57" s="18">
        <v>4558</v>
      </c>
      <c r="E57" s="18">
        <v>0</v>
      </c>
      <c r="F57" s="18">
        <v>0</v>
      </c>
      <c r="G57" s="18">
        <v>0</v>
      </c>
      <c r="H57" s="18">
        <v>0</v>
      </c>
      <c r="I57" s="18">
        <v>19535</v>
      </c>
    </row>
    <row r="58" spans="1:9" ht="12.75" customHeight="1">
      <c r="A58" s="17" t="s">
        <v>62</v>
      </c>
      <c r="B58" s="17" t="s">
        <v>11</v>
      </c>
      <c r="C58" s="18">
        <v>21684</v>
      </c>
      <c r="D58" s="18">
        <v>25975</v>
      </c>
      <c r="E58" s="18">
        <v>15</v>
      </c>
      <c r="F58" s="18">
        <v>5</v>
      </c>
      <c r="G58" s="18">
        <v>28</v>
      </c>
      <c r="H58" s="18">
        <v>577</v>
      </c>
      <c r="I58" s="18">
        <v>48284</v>
      </c>
    </row>
    <row r="59" spans="1:9" ht="12.75" customHeight="1">
      <c r="A59" s="17" t="s">
        <v>63</v>
      </c>
      <c r="B59" s="17" t="s">
        <v>11</v>
      </c>
      <c r="C59" s="18">
        <v>11255</v>
      </c>
      <c r="D59" s="18">
        <v>8149</v>
      </c>
      <c r="E59" s="18">
        <v>7</v>
      </c>
      <c r="F59" s="18">
        <v>2</v>
      </c>
      <c r="G59" s="18">
        <v>14</v>
      </c>
      <c r="H59" s="18">
        <v>378</v>
      </c>
      <c r="I59" s="18">
        <v>19805</v>
      </c>
    </row>
    <row r="60" spans="1:9" ht="12.75" customHeight="1">
      <c r="A60" s="17" t="s">
        <v>64</v>
      </c>
      <c r="B60" s="17" t="s">
        <v>11</v>
      </c>
      <c r="C60" s="18">
        <v>10081</v>
      </c>
      <c r="D60" s="18">
        <v>8581</v>
      </c>
      <c r="E60" s="18">
        <v>0</v>
      </c>
      <c r="F60" s="18">
        <v>0</v>
      </c>
      <c r="G60" s="18">
        <v>0</v>
      </c>
      <c r="H60" s="18">
        <v>0</v>
      </c>
      <c r="I60" s="18">
        <v>18662</v>
      </c>
    </row>
    <row r="61" spans="1:9" ht="12.75" customHeight="1">
      <c r="A61" s="17" t="s">
        <v>65</v>
      </c>
      <c r="B61" s="17" t="s">
        <v>11</v>
      </c>
      <c r="C61" s="18">
        <v>12258</v>
      </c>
      <c r="D61" s="18">
        <v>13808</v>
      </c>
      <c r="E61" s="18">
        <v>39</v>
      </c>
      <c r="F61" s="18">
        <v>22</v>
      </c>
      <c r="G61" s="18">
        <v>93</v>
      </c>
      <c r="H61" s="18">
        <v>1521</v>
      </c>
      <c r="I61" s="18">
        <v>27741</v>
      </c>
    </row>
    <row r="62" spans="1:9" ht="12.75" customHeight="1">
      <c r="A62" s="17" t="s">
        <v>66</v>
      </c>
      <c r="B62" s="17" t="s">
        <v>11</v>
      </c>
      <c r="C62" s="18">
        <v>38780</v>
      </c>
      <c r="D62" s="18">
        <v>13990</v>
      </c>
      <c r="E62" s="18">
        <v>272</v>
      </c>
      <c r="F62" s="18">
        <v>147</v>
      </c>
      <c r="G62" s="18">
        <v>425</v>
      </c>
      <c r="H62" s="18">
        <v>18153</v>
      </c>
      <c r="I62" s="18">
        <v>71767</v>
      </c>
    </row>
    <row r="63" spans="1:9" ht="12.75" customHeight="1">
      <c r="A63" s="17" t="s">
        <v>67</v>
      </c>
      <c r="B63" s="17" t="s">
        <v>11</v>
      </c>
      <c r="C63" s="18">
        <v>54297</v>
      </c>
      <c r="D63" s="18">
        <v>4328</v>
      </c>
      <c r="E63" s="18">
        <v>0</v>
      </c>
      <c r="F63" s="18">
        <v>0</v>
      </c>
      <c r="G63" s="18">
        <v>0</v>
      </c>
      <c r="H63" s="18">
        <v>0</v>
      </c>
      <c r="I63" s="18">
        <v>58625</v>
      </c>
    </row>
    <row r="64" spans="1:9" ht="12.75" customHeight="1">
      <c r="A64" s="17" t="s">
        <v>68</v>
      </c>
      <c r="B64" s="17" t="s">
        <v>11</v>
      </c>
      <c r="C64" s="18">
        <v>60496</v>
      </c>
      <c r="D64" s="18">
        <v>5138</v>
      </c>
      <c r="E64" s="18">
        <v>0</v>
      </c>
      <c r="F64" s="18">
        <v>0</v>
      </c>
      <c r="G64" s="18">
        <v>0</v>
      </c>
      <c r="H64" s="18">
        <v>0</v>
      </c>
      <c r="I64" s="18">
        <v>65634</v>
      </c>
    </row>
    <row r="65" spans="1:9" ht="12.75" customHeight="1">
      <c r="A65" s="17" t="s">
        <v>69</v>
      </c>
      <c r="B65" s="17" t="s">
        <v>11</v>
      </c>
      <c r="C65" s="18">
        <v>12846</v>
      </c>
      <c r="D65" s="18">
        <v>6250</v>
      </c>
      <c r="E65" s="18">
        <v>0</v>
      </c>
      <c r="F65" s="18">
        <v>0</v>
      </c>
      <c r="G65" s="18">
        <v>0</v>
      </c>
      <c r="H65" s="18">
        <v>0</v>
      </c>
      <c r="I65" s="18">
        <v>19096</v>
      </c>
    </row>
    <row r="66" spans="1:9" ht="12.75" customHeight="1">
      <c r="A66" s="17" t="s">
        <v>70</v>
      </c>
      <c r="B66" s="17" t="s">
        <v>11</v>
      </c>
      <c r="C66" s="18">
        <v>23956</v>
      </c>
      <c r="D66" s="18">
        <v>23499</v>
      </c>
      <c r="E66" s="18">
        <v>0</v>
      </c>
      <c r="F66" s="18">
        <v>0</v>
      </c>
      <c r="G66" s="18">
        <v>0</v>
      </c>
      <c r="H66" s="18">
        <v>0</v>
      </c>
      <c r="I66" s="18">
        <v>47455</v>
      </c>
    </row>
    <row r="67" spans="1:9" ht="12.75" customHeight="1">
      <c r="A67" s="17" t="s">
        <v>71</v>
      </c>
      <c r="B67" s="17" t="s">
        <v>11</v>
      </c>
      <c r="C67" s="18">
        <v>60054</v>
      </c>
      <c r="D67" s="18">
        <v>4834</v>
      </c>
      <c r="E67" s="18">
        <v>0</v>
      </c>
      <c r="F67" s="18">
        <v>0</v>
      </c>
      <c r="G67" s="18">
        <v>0</v>
      </c>
      <c r="H67" s="18">
        <v>0</v>
      </c>
      <c r="I67" s="18">
        <v>64888</v>
      </c>
    </row>
    <row r="68" spans="1:9" ht="12.75" customHeight="1">
      <c r="A68" s="17" t="s">
        <v>72</v>
      </c>
      <c r="B68" s="17" t="s">
        <v>11</v>
      </c>
      <c r="C68" s="18">
        <v>20610</v>
      </c>
      <c r="D68" s="18">
        <v>1029</v>
      </c>
      <c r="E68" s="18">
        <v>0</v>
      </c>
      <c r="F68" s="18">
        <v>0</v>
      </c>
      <c r="G68" s="18">
        <v>0</v>
      </c>
      <c r="H68" s="18">
        <v>0</v>
      </c>
      <c r="I68" s="18">
        <v>21639</v>
      </c>
    </row>
    <row r="69" spans="1:9" ht="12.75" customHeight="1">
      <c r="A69" s="17" t="s">
        <v>73</v>
      </c>
      <c r="B69" s="17" t="s">
        <v>11</v>
      </c>
      <c r="C69" s="18">
        <v>36825</v>
      </c>
      <c r="D69" s="18">
        <v>6951</v>
      </c>
      <c r="E69" s="18">
        <v>0</v>
      </c>
      <c r="F69" s="18">
        <v>0</v>
      </c>
      <c r="G69" s="18">
        <v>0</v>
      </c>
      <c r="H69" s="18">
        <v>0</v>
      </c>
      <c r="I69" s="18">
        <v>43776</v>
      </c>
    </row>
    <row r="70" spans="1:9" ht="12.75" customHeight="1">
      <c r="A70" s="17" t="s">
        <v>74</v>
      </c>
      <c r="B70" s="17" t="s">
        <v>11</v>
      </c>
      <c r="C70" s="18">
        <v>58018</v>
      </c>
      <c r="D70" s="18">
        <v>4855</v>
      </c>
      <c r="E70" s="18">
        <v>0</v>
      </c>
      <c r="F70" s="18">
        <v>0</v>
      </c>
      <c r="G70" s="18">
        <v>0</v>
      </c>
      <c r="H70" s="18">
        <v>0</v>
      </c>
      <c r="I70" s="18">
        <v>62873</v>
      </c>
    </row>
    <row r="71" spans="1:9" ht="12.75" customHeight="1">
      <c r="A71" s="17" t="s">
        <v>75</v>
      </c>
      <c r="B71" s="17" t="s">
        <v>11</v>
      </c>
      <c r="C71" s="18">
        <v>41827</v>
      </c>
      <c r="D71" s="18">
        <v>10157</v>
      </c>
      <c r="E71" s="18">
        <v>0</v>
      </c>
      <c r="F71" s="18">
        <v>0</v>
      </c>
      <c r="G71" s="18">
        <v>0</v>
      </c>
      <c r="H71" s="18">
        <v>0</v>
      </c>
      <c r="I71" s="18">
        <v>51984</v>
      </c>
    </row>
    <row r="72" spans="1:9" ht="12.75" customHeight="1">
      <c r="A72" s="17" t="s">
        <v>76</v>
      </c>
      <c r="B72" s="17" t="s">
        <v>11</v>
      </c>
      <c r="C72" s="18">
        <v>33635</v>
      </c>
      <c r="D72" s="18">
        <v>2096</v>
      </c>
      <c r="E72" s="18">
        <v>34</v>
      </c>
      <c r="F72" s="18">
        <v>47</v>
      </c>
      <c r="G72" s="18">
        <v>485</v>
      </c>
      <c r="H72" s="18">
        <v>1862</v>
      </c>
      <c r="I72" s="18">
        <v>38159</v>
      </c>
    </row>
    <row r="73" spans="1:9" ht="12.75" customHeight="1">
      <c r="A73" s="17" t="s">
        <v>77</v>
      </c>
      <c r="B73" s="17" t="s">
        <v>11</v>
      </c>
      <c r="C73" s="18">
        <v>8675</v>
      </c>
      <c r="D73" s="18">
        <v>845</v>
      </c>
      <c r="E73" s="18">
        <v>32</v>
      </c>
      <c r="F73" s="18">
        <v>28</v>
      </c>
      <c r="G73" s="18">
        <v>456</v>
      </c>
      <c r="H73" s="18">
        <v>1746</v>
      </c>
      <c r="I73" s="18">
        <v>11782</v>
      </c>
    </row>
    <row r="74" spans="1:9" ht="12.75" customHeight="1">
      <c r="A74" s="17"/>
      <c r="B74" s="17"/>
      <c r="C74" s="18">
        <f>SUM(C7:C73)</f>
        <v>2051319</v>
      </c>
      <c r="D74" s="18">
        <f>SUM(D7:D73)</f>
        <v>950195</v>
      </c>
      <c r="E74" s="18">
        <f>SUM(E7:E73)</f>
        <v>7113</v>
      </c>
      <c r="F74" s="18">
        <f>SUM(F7:F73)</f>
        <v>4052</v>
      </c>
      <c r="G74" s="18">
        <f>SUM(G7:G73)</f>
        <v>16062</v>
      </c>
      <c r="H74" s="18">
        <f>SUM(H7:H73)</f>
        <v>363859</v>
      </c>
      <c r="I74" s="18">
        <f>SUM(I7:I73)</f>
        <v>3392600</v>
      </c>
    </row>
    <row r="75" spans="3:9" ht="12.75" customHeight="1">
      <c r="C75" s="1"/>
      <c r="D75" s="1"/>
      <c r="E75" s="1"/>
      <c r="F75" s="1"/>
      <c r="G75" s="1"/>
      <c r="H75" s="1"/>
      <c r="I75" s="1"/>
    </row>
    <row r="76" spans="3:9" ht="12.75" customHeight="1">
      <c r="C76" s="1"/>
      <c r="D76" s="1"/>
      <c r="E76" s="1"/>
      <c r="F76" s="1"/>
      <c r="G76" s="1"/>
      <c r="H76" s="1"/>
      <c r="I76" s="1"/>
    </row>
    <row r="77" spans="1:9" ht="12.75" customHeight="1">
      <c r="A77" s="14" t="s">
        <v>0</v>
      </c>
      <c r="B77" s="14" t="s">
        <v>1</v>
      </c>
      <c r="C77" s="14" t="s">
        <v>2</v>
      </c>
      <c r="D77" s="14" t="s">
        <v>3</v>
      </c>
      <c r="E77" s="14" t="s">
        <v>4</v>
      </c>
      <c r="F77" s="14" t="s">
        <v>5</v>
      </c>
      <c r="G77" s="14" t="s">
        <v>6</v>
      </c>
      <c r="H77" s="14" t="s">
        <v>7</v>
      </c>
      <c r="I77" s="14" t="s">
        <v>8</v>
      </c>
    </row>
    <row r="78" spans="1:9" ht="12.75" customHeight="1" outlineLevel="2">
      <c r="A78" s="17" t="s">
        <v>10</v>
      </c>
      <c r="B78" s="17" t="s">
        <v>78</v>
      </c>
      <c r="C78" s="18">
        <v>1925</v>
      </c>
      <c r="D78" s="18">
        <v>3789</v>
      </c>
      <c r="E78" s="18">
        <v>12</v>
      </c>
      <c r="F78" s="18">
        <v>4</v>
      </c>
      <c r="G78" s="18">
        <v>59</v>
      </c>
      <c r="H78" s="18">
        <v>928</v>
      </c>
      <c r="I78" s="18">
        <v>6717</v>
      </c>
    </row>
    <row r="79" spans="1:9" ht="12.75" customHeight="1" outlineLevel="2">
      <c r="A79" s="17" t="s">
        <v>10</v>
      </c>
      <c r="B79" s="17" t="s">
        <v>79</v>
      </c>
      <c r="C79" s="18">
        <v>4612</v>
      </c>
      <c r="D79" s="18">
        <v>11955</v>
      </c>
      <c r="E79" s="18">
        <v>74</v>
      </c>
      <c r="F79" s="18">
        <v>37</v>
      </c>
      <c r="G79" s="18">
        <v>188</v>
      </c>
      <c r="H79" s="18">
        <v>2297</v>
      </c>
      <c r="I79" s="18">
        <v>19163</v>
      </c>
    </row>
    <row r="80" spans="1:9" ht="12.75" customHeight="1" outlineLevel="1">
      <c r="A80" s="19" t="s">
        <v>106</v>
      </c>
      <c r="B80" s="17"/>
      <c r="C80" s="18">
        <f>SUBTOTAL(9,C78:C79)</f>
        <v>6537</v>
      </c>
      <c r="D80" s="18">
        <f>SUBTOTAL(9,D78:D79)</f>
        <v>15744</v>
      </c>
      <c r="E80" s="18">
        <f>SUBTOTAL(9,E78:E79)</f>
        <v>86</v>
      </c>
      <c r="F80" s="18">
        <f>SUBTOTAL(9,F78:F79)</f>
        <v>41</v>
      </c>
      <c r="G80" s="18">
        <f>SUBTOTAL(9,G78:G79)</f>
        <v>247</v>
      </c>
      <c r="H80" s="18">
        <f>SUBTOTAL(9,H78:H79)</f>
        <v>3225</v>
      </c>
      <c r="I80" s="18">
        <f>SUBTOTAL(9,I78:I79)</f>
        <v>25880</v>
      </c>
    </row>
    <row r="81" spans="1:9" ht="12.75" customHeight="1" outlineLevel="2">
      <c r="A81" s="17" t="s">
        <v>12</v>
      </c>
      <c r="B81" s="17" t="s">
        <v>78</v>
      </c>
      <c r="C81" s="18">
        <v>8197</v>
      </c>
      <c r="D81" s="18">
        <v>10947</v>
      </c>
      <c r="E81" s="18">
        <v>109</v>
      </c>
      <c r="F81" s="18">
        <v>65</v>
      </c>
      <c r="G81" s="18">
        <v>208</v>
      </c>
      <c r="H81" s="18">
        <v>3367</v>
      </c>
      <c r="I81" s="18">
        <v>22893</v>
      </c>
    </row>
    <row r="82" spans="1:9" ht="12.75" customHeight="1" outlineLevel="1">
      <c r="A82" s="20" t="s">
        <v>107</v>
      </c>
      <c r="B82" s="17"/>
      <c r="C82" s="18">
        <f>SUBTOTAL(9,C81:C81)</f>
        <v>8197</v>
      </c>
      <c r="D82" s="18">
        <f>SUBTOTAL(9,D81:D81)</f>
        <v>10947</v>
      </c>
      <c r="E82" s="18">
        <f>SUBTOTAL(9,E81:E81)</f>
        <v>109</v>
      </c>
      <c r="F82" s="18">
        <f>SUBTOTAL(9,F81:F81)</f>
        <v>65</v>
      </c>
      <c r="G82" s="18">
        <f>SUBTOTAL(9,G81:G81)</f>
        <v>208</v>
      </c>
      <c r="H82" s="18">
        <f>SUBTOTAL(9,H81:H81)</f>
        <v>3367</v>
      </c>
      <c r="I82" s="18">
        <f>SUBTOTAL(9,I81:I81)</f>
        <v>22893</v>
      </c>
    </row>
    <row r="83" spans="1:9" ht="12.75" customHeight="1" outlineLevel="2">
      <c r="A83" s="17" t="s">
        <v>13</v>
      </c>
      <c r="B83" s="17" t="s">
        <v>78</v>
      </c>
      <c r="C83" s="18">
        <v>5074</v>
      </c>
      <c r="D83" s="18">
        <v>5397</v>
      </c>
      <c r="E83" s="18">
        <v>70</v>
      </c>
      <c r="F83" s="18">
        <v>42</v>
      </c>
      <c r="G83" s="18">
        <v>126</v>
      </c>
      <c r="H83" s="18">
        <v>2079</v>
      </c>
      <c r="I83" s="18">
        <v>12788</v>
      </c>
    </row>
    <row r="84" spans="1:9" ht="12.75" customHeight="1" outlineLevel="2">
      <c r="A84" s="17" t="s">
        <v>13</v>
      </c>
      <c r="B84" s="17" t="s">
        <v>80</v>
      </c>
      <c r="C84" s="18">
        <v>3510</v>
      </c>
      <c r="D84" s="18">
        <v>6184</v>
      </c>
      <c r="E84" s="18">
        <v>46</v>
      </c>
      <c r="F84" s="18">
        <v>30</v>
      </c>
      <c r="G84" s="18">
        <v>40</v>
      </c>
      <c r="H84" s="18">
        <v>2149</v>
      </c>
      <c r="I84" s="18">
        <v>11959</v>
      </c>
    </row>
    <row r="85" spans="1:9" ht="12.75" customHeight="1" outlineLevel="1">
      <c r="A85" s="20" t="s">
        <v>108</v>
      </c>
      <c r="B85" s="17"/>
      <c r="C85" s="18">
        <f>SUBTOTAL(9,C83:C84)</f>
        <v>8584</v>
      </c>
      <c r="D85" s="18">
        <f>SUBTOTAL(9,D83:D84)</f>
        <v>11581</v>
      </c>
      <c r="E85" s="18">
        <f>SUBTOTAL(9,E83:E84)</f>
        <v>116</v>
      </c>
      <c r="F85" s="18">
        <f>SUBTOTAL(9,F83:F84)</f>
        <v>72</v>
      </c>
      <c r="G85" s="18">
        <f>SUBTOTAL(9,G83:G84)</f>
        <v>166</v>
      </c>
      <c r="H85" s="18">
        <f>SUBTOTAL(9,H83:H84)</f>
        <v>4228</v>
      </c>
      <c r="I85" s="18">
        <f>SUBTOTAL(9,I83:I84)</f>
        <v>24747</v>
      </c>
    </row>
    <row r="86" spans="1:9" ht="12.75" customHeight="1" outlineLevel="2">
      <c r="A86" s="17" t="s">
        <v>14</v>
      </c>
      <c r="B86" s="17" t="s">
        <v>80</v>
      </c>
      <c r="C86" s="18">
        <v>18332</v>
      </c>
      <c r="D86" s="18">
        <v>25912</v>
      </c>
      <c r="E86" s="18">
        <v>247</v>
      </c>
      <c r="F86" s="18">
        <v>135</v>
      </c>
      <c r="G86" s="18">
        <v>206</v>
      </c>
      <c r="H86" s="18">
        <v>10842</v>
      </c>
      <c r="I86" s="18">
        <v>55674</v>
      </c>
    </row>
    <row r="87" spans="1:9" ht="12.75" customHeight="1" outlineLevel="1">
      <c r="A87" s="20" t="s">
        <v>109</v>
      </c>
      <c r="B87" s="17"/>
      <c r="C87" s="18">
        <f>SUBTOTAL(9,C86:C86)</f>
        <v>18332</v>
      </c>
      <c r="D87" s="18">
        <f>SUBTOTAL(9,D86:D86)</f>
        <v>25912</v>
      </c>
      <c r="E87" s="18">
        <f>SUBTOTAL(9,E86:E86)</f>
        <v>247</v>
      </c>
      <c r="F87" s="18">
        <f>SUBTOTAL(9,F86:F86)</f>
        <v>135</v>
      </c>
      <c r="G87" s="18">
        <f>SUBTOTAL(9,G86:G86)</f>
        <v>206</v>
      </c>
      <c r="H87" s="18">
        <f>SUBTOTAL(9,H86:H86)</f>
        <v>10842</v>
      </c>
      <c r="I87" s="18">
        <f>SUBTOTAL(9,I86:I86)</f>
        <v>55674</v>
      </c>
    </row>
    <row r="88" spans="1:9" ht="12.75" customHeight="1" outlineLevel="2">
      <c r="A88" s="17" t="s">
        <v>15</v>
      </c>
      <c r="B88" s="17" t="s">
        <v>80</v>
      </c>
      <c r="C88" s="18">
        <v>9826</v>
      </c>
      <c r="D88" s="18">
        <v>6773</v>
      </c>
      <c r="E88" s="18">
        <v>112</v>
      </c>
      <c r="F88" s="18">
        <v>68</v>
      </c>
      <c r="G88" s="18">
        <v>78</v>
      </c>
      <c r="H88" s="18">
        <v>4753</v>
      </c>
      <c r="I88" s="18">
        <v>21610</v>
      </c>
    </row>
    <row r="89" spans="1:9" ht="12.75" customHeight="1" outlineLevel="1">
      <c r="A89" s="20" t="s">
        <v>110</v>
      </c>
      <c r="B89" s="17"/>
      <c r="C89" s="18">
        <f>SUBTOTAL(9,C88:C88)</f>
        <v>9826</v>
      </c>
      <c r="D89" s="18">
        <f>SUBTOTAL(9,D88:D88)</f>
        <v>6773</v>
      </c>
      <c r="E89" s="18">
        <f>SUBTOTAL(9,E88:E88)</f>
        <v>112</v>
      </c>
      <c r="F89" s="18">
        <f>SUBTOTAL(9,F88:F88)</f>
        <v>68</v>
      </c>
      <c r="G89" s="18">
        <f>SUBTOTAL(9,G88:G88)</f>
        <v>78</v>
      </c>
      <c r="H89" s="18">
        <f>SUBTOTAL(9,H88:H88)</f>
        <v>4753</v>
      </c>
      <c r="I89" s="18">
        <f>SUBTOTAL(9,I88:I88)</f>
        <v>21610</v>
      </c>
    </row>
    <row r="90" spans="1:9" ht="12.75" customHeight="1" outlineLevel="2">
      <c r="A90" s="17" t="s">
        <v>16</v>
      </c>
      <c r="B90" s="17" t="s">
        <v>81</v>
      </c>
      <c r="C90" s="18">
        <v>20638</v>
      </c>
      <c r="D90" s="18">
        <v>14596</v>
      </c>
      <c r="E90" s="18">
        <v>258</v>
      </c>
      <c r="F90" s="18">
        <v>156</v>
      </c>
      <c r="G90" s="18">
        <v>51</v>
      </c>
      <c r="H90" s="18">
        <v>10625</v>
      </c>
      <c r="I90" s="18">
        <v>46324</v>
      </c>
    </row>
    <row r="91" spans="1:9" ht="12.75" customHeight="1" outlineLevel="1">
      <c r="A91" s="20" t="s">
        <v>111</v>
      </c>
      <c r="B91" s="17"/>
      <c r="C91" s="18">
        <f>SUBTOTAL(9,C90:C90)</f>
        <v>20638</v>
      </c>
      <c r="D91" s="18">
        <f>SUBTOTAL(9,D90:D90)</f>
        <v>14596</v>
      </c>
      <c r="E91" s="18">
        <f>SUBTOTAL(9,E90:E90)</f>
        <v>258</v>
      </c>
      <c r="F91" s="18">
        <f>SUBTOTAL(9,F90:F90)</f>
        <v>156</v>
      </c>
      <c r="G91" s="18">
        <f>SUBTOTAL(9,G90:G90)</f>
        <v>51</v>
      </c>
      <c r="H91" s="18">
        <f>SUBTOTAL(9,H90:H90)</f>
        <v>10625</v>
      </c>
      <c r="I91" s="18">
        <f>SUBTOTAL(9,I90:I90)</f>
        <v>46324</v>
      </c>
    </row>
    <row r="92" spans="1:9" ht="12.75" customHeight="1" outlineLevel="2">
      <c r="A92" s="17" t="s">
        <v>17</v>
      </c>
      <c r="B92" s="17" t="s">
        <v>81</v>
      </c>
      <c r="C92" s="18">
        <v>9766</v>
      </c>
      <c r="D92" s="18">
        <v>9984</v>
      </c>
      <c r="E92" s="18">
        <v>141</v>
      </c>
      <c r="F92" s="18">
        <v>62</v>
      </c>
      <c r="G92" s="18">
        <v>27</v>
      </c>
      <c r="H92" s="18">
        <v>5840</v>
      </c>
      <c r="I92" s="18">
        <v>25820</v>
      </c>
    </row>
    <row r="93" spans="1:9" ht="12.75" customHeight="1" outlineLevel="1">
      <c r="A93" s="20" t="s">
        <v>112</v>
      </c>
      <c r="B93" s="17"/>
      <c r="C93" s="18">
        <f>SUBTOTAL(9,C92:C92)</f>
        <v>9766</v>
      </c>
      <c r="D93" s="18">
        <f>SUBTOTAL(9,D92:D92)</f>
        <v>9984</v>
      </c>
      <c r="E93" s="18">
        <f>SUBTOTAL(9,E92:E92)</f>
        <v>141</v>
      </c>
      <c r="F93" s="18">
        <f>SUBTOTAL(9,F92:F92)</f>
        <v>62</v>
      </c>
      <c r="G93" s="18">
        <f>SUBTOTAL(9,G92:G92)</f>
        <v>27</v>
      </c>
      <c r="H93" s="18">
        <f>SUBTOTAL(9,H92:H92)</f>
        <v>5840</v>
      </c>
      <c r="I93" s="18">
        <f>SUBTOTAL(9,I92:I92)</f>
        <v>25820</v>
      </c>
    </row>
    <row r="94" spans="1:9" ht="12.75" customHeight="1" outlineLevel="2">
      <c r="A94" s="17" t="s">
        <v>18</v>
      </c>
      <c r="B94" s="17" t="s">
        <v>82</v>
      </c>
      <c r="C94" s="18">
        <v>2287</v>
      </c>
      <c r="D94" s="18">
        <v>4624</v>
      </c>
      <c r="E94" s="18">
        <v>43</v>
      </c>
      <c r="F94" s="18">
        <v>8</v>
      </c>
      <c r="G94" s="18">
        <v>82</v>
      </c>
      <c r="H94" s="18">
        <v>1670</v>
      </c>
      <c r="I94" s="18">
        <v>8714</v>
      </c>
    </row>
    <row r="95" spans="1:9" ht="12.75" customHeight="1" outlineLevel="2">
      <c r="A95" s="17" t="s">
        <v>18</v>
      </c>
      <c r="B95" s="17" t="s">
        <v>81</v>
      </c>
      <c r="C95" s="18">
        <v>23717</v>
      </c>
      <c r="D95" s="18">
        <v>36090</v>
      </c>
      <c r="E95" s="18">
        <v>346</v>
      </c>
      <c r="F95" s="18">
        <v>176</v>
      </c>
      <c r="G95" s="18">
        <v>99</v>
      </c>
      <c r="H95" s="18">
        <v>16821</v>
      </c>
      <c r="I95" s="18">
        <v>77249</v>
      </c>
    </row>
    <row r="96" spans="1:9" ht="12.75" customHeight="1" outlineLevel="1">
      <c r="A96" s="20" t="s">
        <v>113</v>
      </c>
      <c r="B96" s="17"/>
      <c r="C96" s="18">
        <f>SUBTOTAL(9,C94:C95)</f>
        <v>26004</v>
      </c>
      <c r="D96" s="18">
        <f>SUBTOTAL(9,D94:D95)</f>
        <v>40714</v>
      </c>
      <c r="E96" s="18">
        <f>SUBTOTAL(9,E94:E95)</f>
        <v>389</v>
      </c>
      <c r="F96" s="18">
        <f>SUBTOTAL(9,F94:F95)</f>
        <v>184</v>
      </c>
      <c r="G96" s="18">
        <f>SUBTOTAL(9,G94:G95)</f>
        <v>181</v>
      </c>
      <c r="H96" s="18">
        <f>SUBTOTAL(9,H94:H95)</f>
        <v>18491</v>
      </c>
      <c r="I96" s="18">
        <f>SUBTOTAL(9,I94:I95)</f>
        <v>85963</v>
      </c>
    </row>
    <row r="97" spans="1:9" ht="12.75" customHeight="1" outlineLevel="2">
      <c r="A97" s="17" t="s">
        <v>19</v>
      </c>
      <c r="B97" s="17" t="s">
        <v>82</v>
      </c>
      <c r="C97" s="18">
        <v>24261</v>
      </c>
      <c r="D97" s="18">
        <v>45963</v>
      </c>
      <c r="E97" s="18">
        <v>432</v>
      </c>
      <c r="F97" s="18">
        <v>209</v>
      </c>
      <c r="G97" s="18">
        <v>695</v>
      </c>
      <c r="H97" s="18">
        <v>15915</v>
      </c>
      <c r="I97" s="18">
        <v>87475</v>
      </c>
    </row>
    <row r="98" spans="1:9" ht="12.75" customHeight="1" outlineLevel="1">
      <c r="A98" s="20" t="s">
        <v>114</v>
      </c>
      <c r="B98" s="17"/>
      <c r="C98" s="18">
        <f>SUBTOTAL(9,C97:C97)</f>
        <v>24261</v>
      </c>
      <c r="D98" s="18">
        <f>SUBTOTAL(9,D97:D97)</f>
        <v>45963</v>
      </c>
      <c r="E98" s="18">
        <f>SUBTOTAL(9,E97:E97)</f>
        <v>432</v>
      </c>
      <c r="F98" s="18">
        <f>SUBTOTAL(9,F97:F97)</f>
        <v>209</v>
      </c>
      <c r="G98" s="18">
        <f>SUBTOTAL(9,G97:G97)</f>
        <v>695</v>
      </c>
      <c r="H98" s="18">
        <f>SUBTOTAL(9,H97:H97)</f>
        <v>15915</v>
      </c>
      <c r="I98" s="18">
        <f>SUBTOTAL(9,I97:I97)</f>
        <v>87475</v>
      </c>
    </row>
    <row r="99" spans="1:9" ht="12.75" customHeight="1" outlineLevel="2">
      <c r="A99" s="17" t="s">
        <v>20</v>
      </c>
      <c r="B99" s="17" t="s">
        <v>83</v>
      </c>
      <c r="C99" s="18">
        <v>41248</v>
      </c>
      <c r="D99" s="18">
        <v>17158</v>
      </c>
      <c r="E99" s="18">
        <v>0</v>
      </c>
      <c r="F99" s="18">
        <v>0</v>
      </c>
      <c r="G99" s="18">
        <v>0</v>
      </c>
      <c r="H99" s="18">
        <v>0</v>
      </c>
      <c r="I99" s="18">
        <v>58406</v>
      </c>
    </row>
    <row r="100" spans="1:9" ht="12.75" customHeight="1" outlineLevel="1">
      <c r="A100" s="20" t="s">
        <v>115</v>
      </c>
      <c r="B100" s="17"/>
      <c r="C100" s="18">
        <f>SUBTOTAL(9,C99:C99)</f>
        <v>41248</v>
      </c>
      <c r="D100" s="18">
        <f>SUBTOTAL(9,D99:D99)</f>
        <v>17158</v>
      </c>
      <c r="E100" s="18">
        <f>SUBTOTAL(9,E99:E99)</f>
        <v>0</v>
      </c>
      <c r="F100" s="18">
        <f>SUBTOTAL(9,F99:F99)</f>
        <v>0</v>
      </c>
      <c r="G100" s="18">
        <f>SUBTOTAL(9,G99:G99)</f>
        <v>0</v>
      </c>
      <c r="H100" s="18">
        <f>SUBTOTAL(9,H99:H99)</f>
        <v>0</v>
      </c>
      <c r="I100" s="18">
        <f>SUBTOTAL(9,I99:I99)</f>
        <v>58406</v>
      </c>
    </row>
    <row r="101" spans="1:9" ht="12.75" customHeight="1" outlineLevel="2">
      <c r="A101" s="17" t="s">
        <v>21</v>
      </c>
      <c r="B101" s="17" t="s">
        <v>83</v>
      </c>
      <c r="C101" s="18">
        <v>20091</v>
      </c>
      <c r="D101" s="18">
        <v>17251</v>
      </c>
      <c r="E101" s="18">
        <v>0</v>
      </c>
      <c r="F101" s="18">
        <v>0</v>
      </c>
      <c r="G101" s="18">
        <v>0</v>
      </c>
      <c r="H101" s="18">
        <v>0</v>
      </c>
      <c r="I101" s="18">
        <v>37342</v>
      </c>
    </row>
    <row r="102" spans="1:9" ht="12.75" customHeight="1" outlineLevel="2">
      <c r="A102" s="17" t="s">
        <v>21</v>
      </c>
      <c r="B102" s="17" t="s">
        <v>84</v>
      </c>
      <c r="C102" s="18">
        <v>14873</v>
      </c>
      <c r="D102" s="18">
        <v>21027</v>
      </c>
      <c r="E102" s="18">
        <v>189</v>
      </c>
      <c r="F102" s="18">
        <v>65</v>
      </c>
      <c r="G102" s="18">
        <v>310</v>
      </c>
      <c r="H102" s="18">
        <v>6494</v>
      </c>
      <c r="I102" s="18">
        <v>42958</v>
      </c>
    </row>
    <row r="103" spans="1:9" ht="12.75" customHeight="1" outlineLevel="1">
      <c r="A103" s="20" t="s">
        <v>116</v>
      </c>
      <c r="B103" s="17"/>
      <c r="C103" s="18">
        <f>SUBTOTAL(9,C101:C102)</f>
        <v>34964</v>
      </c>
      <c r="D103" s="18">
        <f>SUBTOTAL(9,D101:D102)</f>
        <v>38278</v>
      </c>
      <c r="E103" s="18">
        <f>SUBTOTAL(9,E101:E102)</f>
        <v>189</v>
      </c>
      <c r="F103" s="18">
        <f>SUBTOTAL(9,F101:F102)</f>
        <v>65</v>
      </c>
      <c r="G103" s="18">
        <f>SUBTOTAL(9,G101:G102)</f>
        <v>310</v>
      </c>
      <c r="H103" s="18">
        <f>SUBTOTAL(9,H101:H102)</f>
        <v>6494</v>
      </c>
      <c r="I103" s="18">
        <f>SUBTOTAL(9,I101:I102)</f>
        <v>80300</v>
      </c>
    </row>
    <row r="104" spans="1:9" ht="12.75" customHeight="1" outlineLevel="2">
      <c r="A104" s="17" t="s">
        <v>22</v>
      </c>
      <c r="B104" s="17" t="s">
        <v>83</v>
      </c>
      <c r="C104" s="18">
        <v>42810</v>
      </c>
      <c r="D104" s="18">
        <v>21704</v>
      </c>
      <c r="E104" s="18">
        <v>0</v>
      </c>
      <c r="F104" s="18">
        <v>0</v>
      </c>
      <c r="G104" s="18">
        <v>0</v>
      </c>
      <c r="H104" s="18">
        <v>0</v>
      </c>
      <c r="I104" s="18">
        <v>64514</v>
      </c>
    </row>
    <row r="105" spans="1:9" ht="12.75" customHeight="1" outlineLevel="1">
      <c r="A105" s="20" t="s">
        <v>117</v>
      </c>
      <c r="B105" s="17"/>
      <c r="C105" s="18">
        <f>SUBTOTAL(9,C104:C104)</f>
        <v>42810</v>
      </c>
      <c r="D105" s="18">
        <f>SUBTOTAL(9,D104:D104)</f>
        <v>21704</v>
      </c>
      <c r="E105" s="18">
        <f>SUBTOTAL(9,E104:E104)</f>
        <v>0</v>
      </c>
      <c r="F105" s="18">
        <f>SUBTOTAL(9,F104:F104)</f>
        <v>0</v>
      </c>
      <c r="G105" s="18">
        <f>SUBTOTAL(9,G104:G104)</f>
        <v>0</v>
      </c>
      <c r="H105" s="18">
        <f>SUBTOTAL(9,H104:H104)</f>
        <v>0</v>
      </c>
      <c r="I105" s="18">
        <f>SUBTOTAL(9,I104:I104)</f>
        <v>64514</v>
      </c>
    </row>
    <row r="106" spans="1:9" ht="12.75" customHeight="1" outlineLevel="2">
      <c r="A106" s="17" t="s">
        <v>23</v>
      </c>
      <c r="B106" s="17" t="s">
        <v>82</v>
      </c>
      <c r="C106" s="18">
        <v>5249</v>
      </c>
      <c r="D106" s="18">
        <v>8896</v>
      </c>
      <c r="E106" s="18">
        <v>106</v>
      </c>
      <c r="F106" s="18">
        <v>54</v>
      </c>
      <c r="G106" s="18">
        <v>171</v>
      </c>
      <c r="H106" s="18">
        <v>3693</v>
      </c>
      <c r="I106" s="18">
        <v>18169</v>
      </c>
    </row>
    <row r="107" spans="1:9" ht="12.75" customHeight="1" outlineLevel="2">
      <c r="A107" s="17" t="s">
        <v>23</v>
      </c>
      <c r="B107" s="17" t="s">
        <v>85</v>
      </c>
      <c r="C107" s="18">
        <v>16409</v>
      </c>
      <c r="D107" s="18">
        <v>19090</v>
      </c>
      <c r="E107" s="18">
        <v>209</v>
      </c>
      <c r="F107" s="18">
        <v>105</v>
      </c>
      <c r="G107" s="18">
        <v>597</v>
      </c>
      <c r="H107" s="18">
        <v>9508</v>
      </c>
      <c r="I107" s="18">
        <v>45918</v>
      </c>
    </row>
    <row r="108" spans="1:9" ht="12.75" customHeight="1" outlineLevel="1">
      <c r="A108" s="20" t="s">
        <v>118</v>
      </c>
      <c r="B108" s="17"/>
      <c r="C108" s="18">
        <f>SUBTOTAL(9,C106:C107)</f>
        <v>21658</v>
      </c>
      <c r="D108" s="18">
        <f>SUBTOTAL(9,D106:D107)</f>
        <v>27986</v>
      </c>
      <c r="E108" s="18">
        <f>SUBTOTAL(9,E106:E107)</f>
        <v>315</v>
      </c>
      <c r="F108" s="18">
        <f>SUBTOTAL(9,F106:F107)</f>
        <v>159</v>
      </c>
      <c r="G108" s="18">
        <f>SUBTOTAL(9,G106:G107)</f>
        <v>768</v>
      </c>
      <c r="H108" s="18">
        <f>SUBTOTAL(9,H106:H107)</f>
        <v>13201</v>
      </c>
      <c r="I108" s="18">
        <f>SUBTOTAL(9,I106:I107)</f>
        <v>64087</v>
      </c>
    </row>
    <row r="109" spans="1:9" ht="12.75" customHeight="1" outlineLevel="2">
      <c r="A109" s="17" t="s">
        <v>24</v>
      </c>
      <c r="B109" s="17" t="s">
        <v>85</v>
      </c>
      <c r="C109" s="18">
        <v>12570</v>
      </c>
      <c r="D109" s="18">
        <v>8388</v>
      </c>
      <c r="E109" s="18">
        <v>121</v>
      </c>
      <c r="F109" s="18">
        <v>70</v>
      </c>
      <c r="G109" s="18">
        <v>321</v>
      </c>
      <c r="H109" s="18">
        <v>6362</v>
      </c>
      <c r="I109" s="18">
        <v>27832</v>
      </c>
    </row>
    <row r="110" spans="1:9" ht="12.75" customHeight="1" outlineLevel="1">
      <c r="A110" s="20" t="s">
        <v>119</v>
      </c>
      <c r="B110" s="17"/>
      <c r="C110" s="18">
        <f>SUBTOTAL(9,C109:C109)</f>
        <v>12570</v>
      </c>
      <c r="D110" s="18">
        <f>SUBTOTAL(9,D109:D109)</f>
        <v>8388</v>
      </c>
      <c r="E110" s="18">
        <f>SUBTOTAL(9,E109:E109)</f>
        <v>121</v>
      </c>
      <c r="F110" s="18">
        <f>SUBTOTAL(9,F109:F109)</f>
        <v>70</v>
      </c>
      <c r="G110" s="18">
        <f>SUBTOTAL(9,G109:G109)</f>
        <v>321</v>
      </c>
      <c r="H110" s="18">
        <f>SUBTOTAL(9,H109:H109)</f>
        <v>6362</v>
      </c>
      <c r="I110" s="18">
        <f>SUBTOTAL(9,I109:I109)</f>
        <v>27832</v>
      </c>
    </row>
    <row r="111" spans="1:9" ht="12.75" customHeight="1" outlineLevel="2">
      <c r="A111" s="17" t="s">
        <v>25</v>
      </c>
      <c r="B111" s="17" t="s">
        <v>83</v>
      </c>
      <c r="C111" s="18">
        <v>54491</v>
      </c>
      <c r="D111" s="18">
        <v>10295</v>
      </c>
      <c r="E111" s="18">
        <v>0</v>
      </c>
      <c r="F111" s="18">
        <v>0</v>
      </c>
      <c r="G111" s="18">
        <v>0</v>
      </c>
      <c r="H111" s="18">
        <v>0</v>
      </c>
      <c r="I111" s="18">
        <v>64786</v>
      </c>
    </row>
    <row r="112" spans="1:9" ht="12.75" customHeight="1" outlineLevel="1">
      <c r="A112" s="20" t="s">
        <v>120</v>
      </c>
      <c r="B112" s="17"/>
      <c r="C112" s="18">
        <f>SUBTOTAL(9,C111:C111)</f>
        <v>54491</v>
      </c>
      <c r="D112" s="18">
        <f>SUBTOTAL(9,D111:D111)</f>
        <v>10295</v>
      </c>
      <c r="E112" s="18">
        <f>SUBTOTAL(9,E111:E111)</f>
        <v>0</v>
      </c>
      <c r="F112" s="18">
        <f>SUBTOTAL(9,F111:F111)</f>
        <v>0</v>
      </c>
      <c r="G112" s="18">
        <f>SUBTOTAL(9,G111:G111)</f>
        <v>0</v>
      </c>
      <c r="H112" s="18">
        <f>SUBTOTAL(9,H111:H111)</f>
        <v>0</v>
      </c>
      <c r="I112" s="18">
        <f>SUBTOTAL(9,I111:I111)</f>
        <v>64786</v>
      </c>
    </row>
    <row r="113" spans="1:9" ht="12.75" customHeight="1" outlineLevel="2">
      <c r="A113" s="17" t="s">
        <v>26</v>
      </c>
      <c r="B113" s="17" t="s">
        <v>83</v>
      </c>
      <c r="C113" s="18">
        <v>47668</v>
      </c>
      <c r="D113" s="18">
        <v>17883</v>
      </c>
      <c r="E113" s="18">
        <v>0</v>
      </c>
      <c r="F113" s="18">
        <v>0</v>
      </c>
      <c r="G113" s="18">
        <v>0</v>
      </c>
      <c r="H113" s="18">
        <v>0</v>
      </c>
      <c r="I113" s="18">
        <v>65551</v>
      </c>
    </row>
    <row r="114" spans="1:9" ht="12.75" customHeight="1" outlineLevel="1">
      <c r="A114" s="20" t="s">
        <v>121</v>
      </c>
      <c r="B114" s="17"/>
      <c r="C114" s="18">
        <f>SUBTOTAL(9,C113:C113)</f>
        <v>47668</v>
      </c>
      <c r="D114" s="18">
        <f>SUBTOTAL(9,D113:D113)</f>
        <v>17883</v>
      </c>
      <c r="E114" s="18">
        <f>SUBTOTAL(9,E113:E113)</f>
        <v>0</v>
      </c>
      <c r="F114" s="18">
        <f>SUBTOTAL(9,F113:F113)</f>
        <v>0</v>
      </c>
      <c r="G114" s="18">
        <f>SUBTOTAL(9,G113:G113)</f>
        <v>0</v>
      </c>
      <c r="H114" s="18">
        <f>SUBTOTAL(9,H113:H113)</f>
        <v>0</v>
      </c>
      <c r="I114" s="18">
        <f>SUBTOTAL(9,I113:I113)</f>
        <v>65551</v>
      </c>
    </row>
    <row r="115" spans="1:9" ht="12.75" customHeight="1" outlineLevel="2">
      <c r="A115" s="17" t="s">
        <v>27</v>
      </c>
      <c r="B115" s="17" t="s">
        <v>83</v>
      </c>
      <c r="C115" s="18">
        <v>15861</v>
      </c>
      <c r="D115" s="18">
        <v>9275</v>
      </c>
      <c r="E115" s="18">
        <v>0</v>
      </c>
      <c r="F115" s="18">
        <v>0</v>
      </c>
      <c r="G115" s="18">
        <v>0</v>
      </c>
      <c r="H115" s="18">
        <v>0</v>
      </c>
      <c r="I115" s="18">
        <v>25136</v>
      </c>
    </row>
    <row r="116" spans="1:9" ht="12.75" customHeight="1" outlineLevel="2">
      <c r="A116" s="17" t="s">
        <v>27</v>
      </c>
      <c r="B116" s="17" t="s">
        <v>85</v>
      </c>
      <c r="C116" s="18">
        <v>23388</v>
      </c>
      <c r="D116" s="18">
        <v>9455</v>
      </c>
      <c r="E116" s="18">
        <v>173</v>
      </c>
      <c r="F116" s="18">
        <v>107</v>
      </c>
      <c r="G116" s="18">
        <v>489</v>
      </c>
      <c r="H116" s="18">
        <v>9180</v>
      </c>
      <c r="I116" s="18">
        <v>42792</v>
      </c>
    </row>
    <row r="117" spans="1:9" ht="12.75" customHeight="1" outlineLevel="1">
      <c r="A117" s="20" t="s">
        <v>122</v>
      </c>
      <c r="B117" s="17"/>
      <c r="C117" s="18">
        <f>SUBTOTAL(9,C115:C116)</f>
        <v>39249</v>
      </c>
      <c r="D117" s="18">
        <f>SUBTOTAL(9,D115:D116)</f>
        <v>18730</v>
      </c>
      <c r="E117" s="18">
        <f>SUBTOTAL(9,E115:E116)</f>
        <v>173</v>
      </c>
      <c r="F117" s="18">
        <f>SUBTOTAL(9,F115:F116)</f>
        <v>107</v>
      </c>
      <c r="G117" s="18">
        <f>SUBTOTAL(9,G115:G116)</f>
        <v>489</v>
      </c>
      <c r="H117" s="18">
        <f>SUBTOTAL(9,H115:H116)</f>
        <v>9180</v>
      </c>
      <c r="I117" s="18">
        <f>SUBTOTAL(9,I115:I116)</f>
        <v>67928</v>
      </c>
    </row>
    <row r="118" spans="1:9" ht="12.75" customHeight="1" outlineLevel="2">
      <c r="A118" s="17" t="s">
        <v>28</v>
      </c>
      <c r="B118" s="17" t="s">
        <v>85</v>
      </c>
      <c r="C118" s="18">
        <v>41855</v>
      </c>
      <c r="D118" s="18">
        <v>19280</v>
      </c>
      <c r="E118" s="18">
        <v>383</v>
      </c>
      <c r="F118" s="18">
        <v>207</v>
      </c>
      <c r="G118" s="18">
        <v>888</v>
      </c>
      <c r="H118" s="18">
        <v>18193</v>
      </c>
      <c r="I118" s="18">
        <v>80806</v>
      </c>
    </row>
    <row r="119" spans="1:9" ht="12.75" customHeight="1" outlineLevel="1">
      <c r="A119" s="20" t="s">
        <v>123</v>
      </c>
      <c r="B119" s="17"/>
      <c r="C119" s="18">
        <f>SUBTOTAL(9,C118:C118)</f>
        <v>41855</v>
      </c>
      <c r="D119" s="18">
        <f>SUBTOTAL(9,D118:D118)</f>
        <v>19280</v>
      </c>
      <c r="E119" s="18">
        <f>SUBTOTAL(9,E118:E118)</f>
        <v>383</v>
      </c>
      <c r="F119" s="18">
        <f>SUBTOTAL(9,F118:F118)</f>
        <v>207</v>
      </c>
      <c r="G119" s="18">
        <f>SUBTOTAL(9,G118:G118)</f>
        <v>888</v>
      </c>
      <c r="H119" s="18">
        <f>SUBTOTAL(9,H118:H118)</f>
        <v>18193</v>
      </c>
      <c r="I119" s="18">
        <f>SUBTOTAL(9,I118:I118)</f>
        <v>80806</v>
      </c>
    </row>
    <row r="120" spans="1:9" ht="12.75" customHeight="1" outlineLevel="2">
      <c r="A120" s="17" t="s">
        <v>29</v>
      </c>
      <c r="B120" s="17" t="s">
        <v>86</v>
      </c>
      <c r="C120" s="18">
        <v>46982</v>
      </c>
      <c r="D120" s="18">
        <v>22359</v>
      </c>
      <c r="E120" s="18">
        <v>295</v>
      </c>
      <c r="F120" s="18">
        <v>201</v>
      </c>
      <c r="G120" s="18">
        <v>427</v>
      </c>
      <c r="H120" s="18">
        <v>19003</v>
      </c>
      <c r="I120" s="18">
        <v>89267</v>
      </c>
    </row>
    <row r="121" spans="1:9" ht="12.75" customHeight="1" outlineLevel="1">
      <c r="A121" s="20" t="s">
        <v>124</v>
      </c>
      <c r="B121" s="17"/>
      <c r="C121" s="18">
        <f>SUBTOTAL(9,C120:C120)</f>
        <v>46982</v>
      </c>
      <c r="D121" s="18">
        <f>SUBTOTAL(9,D120:D120)</f>
        <v>22359</v>
      </c>
      <c r="E121" s="18">
        <f>SUBTOTAL(9,E120:E120)</f>
        <v>295</v>
      </c>
      <c r="F121" s="18">
        <f>SUBTOTAL(9,F120:F120)</f>
        <v>201</v>
      </c>
      <c r="G121" s="18">
        <f>SUBTOTAL(9,G120:G120)</f>
        <v>427</v>
      </c>
      <c r="H121" s="18">
        <f>SUBTOTAL(9,H120:H120)</f>
        <v>19003</v>
      </c>
      <c r="I121" s="18">
        <f>SUBTOTAL(9,I120:I120)</f>
        <v>89267</v>
      </c>
    </row>
    <row r="122" spans="1:9" ht="12.75" customHeight="1" outlineLevel="2">
      <c r="A122" s="17" t="s">
        <v>30</v>
      </c>
      <c r="B122" s="17" t="s">
        <v>86</v>
      </c>
      <c r="C122" s="18">
        <v>39686</v>
      </c>
      <c r="D122" s="18">
        <v>19286</v>
      </c>
      <c r="E122" s="18">
        <v>261</v>
      </c>
      <c r="F122" s="18">
        <v>152</v>
      </c>
      <c r="G122" s="18">
        <v>511</v>
      </c>
      <c r="H122" s="18">
        <v>22181</v>
      </c>
      <c r="I122" s="18">
        <v>82077</v>
      </c>
    </row>
    <row r="123" spans="1:9" ht="12.75" customHeight="1" outlineLevel="1">
      <c r="A123" s="20" t="s">
        <v>125</v>
      </c>
      <c r="B123" s="17"/>
      <c r="C123" s="18">
        <f>SUBTOTAL(9,C122:C122)</f>
        <v>39686</v>
      </c>
      <c r="D123" s="18">
        <f>SUBTOTAL(9,D122:D122)</f>
        <v>19286</v>
      </c>
      <c r="E123" s="18">
        <f>SUBTOTAL(9,E122:E122)</f>
        <v>261</v>
      </c>
      <c r="F123" s="18">
        <f>SUBTOTAL(9,F122:F122)</f>
        <v>152</v>
      </c>
      <c r="G123" s="18">
        <f>SUBTOTAL(9,G122:G122)</f>
        <v>511</v>
      </c>
      <c r="H123" s="18">
        <f>SUBTOTAL(9,H122:H122)</f>
        <v>22181</v>
      </c>
      <c r="I123" s="18">
        <f>SUBTOTAL(9,I122:I122)</f>
        <v>82077</v>
      </c>
    </row>
    <row r="124" spans="1:9" ht="12.75" customHeight="1" outlineLevel="2">
      <c r="A124" s="17" t="s">
        <v>31</v>
      </c>
      <c r="B124" s="17" t="s">
        <v>86</v>
      </c>
      <c r="C124" s="18">
        <v>50645</v>
      </c>
      <c r="D124" s="18">
        <v>18388</v>
      </c>
      <c r="E124" s="18">
        <v>235</v>
      </c>
      <c r="F124" s="18">
        <v>158</v>
      </c>
      <c r="G124" s="18">
        <v>623</v>
      </c>
      <c r="H124" s="18">
        <v>21609</v>
      </c>
      <c r="I124" s="18">
        <v>91658</v>
      </c>
    </row>
    <row r="125" spans="1:9" ht="12.75" customHeight="1" outlineLevel="1">
      <c r="A125" s="20" t="s">
        <v>126</v>
      </c>
      <c r="B125" s="17"/>
      <c r="C125" s="18">
        <f>SUBTOTAL(9,C124:C124)</f>
        <v>50645</v>
      </c>
      <c r="D125" s="18">
        <f>SUBTOTAL(9,D124:D124)</f>
        <v>18388</v>
      </c>
      <c r="E125" s="18">
        <f>SUBTOTAL(9,E124:E124)</f>
        <v>235</v>
      </c>
      <c r="F125" s="18">
        <f>SUBTOTAL(9,F124:F124)</f>
        <v>158</v>
      </c>
      <c r="G125" s="18">
        <f>SUBTOTAL(9,G124:G124)</f>
        <v>623</v>
      </c>
      <c r="H125" s="18">
        <f>SUBTOTAL(9,H124:H124)</f>
        <v>21609</v>
      </c>
      <c r="I125" s="18">
        <f>SUBTOTAL(9,I124:I124)</f>
        <v>91658</v>
      </c>
    </row>
    <row r="126" spans="1:9" ht="12.75" customHeight="1" outlineLevel="2">
      <c r="A126" s="17" t="s">
        <v>32</v>
      </c>
      <c r="B126" s="17" t="s">
        <v>86</v>
      </c>
      <c r="C126" s="18">
        <v>40374</v>
      </c>
      <c r="D126" s="18">
        <v>14119</v>
      </c>
      <c r="E126" s="18">
        <v>308</v>
      </c>
      <c r="F126" s="18">
        <v>183</v>
      </c>
      <c r="G126" s="18">
        <v>455</v>
      </c>
      <c r="H126" s="18">
        <v>19769</v>
      </c>
      <c r="I126" s="18">
        <v>75208</v>
      </c>
    </row>
    <row r="127" spans="1:9" ht="12.75" customHeight="1" outlineLevel="1">
      <c r="A127" s="20" t="s">
        <v>127</v>
      </c>
      <c r="B127" s="17"/>
      <c r="C127" s="18">
        <f>SUBTOTAL(9,C126:C126)</f>
        <v>40374</v>
      </c>
      <c r="D127" s="18">
        <f>SUBTOTAL(9,D126:D126)</f>
        <v>14119</v>
      </c>
      <c r="E127" s="18">
        <f>SUBTOTAL(9,E126:E126)</f>
        <v>308</v>
      </c>
      <c r="F127" s="18">
        <f>SUBTOTAL(9,F126:F126)</f>
        <v>183</v>
      </c>
      <c r="G127" s="18">
        <f>SUBTOTAL(9,G126:G126)</f>
        <v>455</v>
      </c>
      <c r="H127" s="18">
        <f>SUBTOTAL(9,H126:H126)</f>
        <v>19769</v>
      </c>
      <c r="I127" s="18">
        <f>SUBTOTAL(9,I126:I126)</f>
        <v>75208</v>
      </c>
    </row>
    <row r="128" spans="1:9" ht="12.75" customHeight="1" outlineLevel="2">
      <c r="A128" s="17" t="s">
        <v>33</v>
      </c>
      <c r="B128" s="17" t="s">
        <v>86</v>
      </c>
      <c r="C128" s="18">
        <v>45303</v>
      </c>
      <c r="D128" s="18">
        <v>11806</v>
      </c>
      <c r="E128" s="18">
        <v>295</v>
      </c>
      <c r="F128" s="18">
        <v>208</v>
      </c>
      <c r="G128" s="18">
        <v>388</v>
      </c>
      <c r="H128" s="18">
        <v>16284</v>
      </c>
      <c r="I128" s="18">
        <v>74284</v>
      </c>
    </row>
    <row r="129" spans="1:9" ht="12.75" customHeight="1" outlineLevel="1">
      <c r="A129" s="20" t="s">
        <v>128</v>
      </c>
      <c r="B129" s="17"/>
      <c r="C129" s="18">
        <f>SUBTOTAL(9,C128:C128)</f>
        <v>45303</v>
      </c>
      <c r="D129" s="18">
        <f>SUBTOTAL(9,D128:D128)</f>
        <v>11806</v>
      </c>
      <c r="E129" s="18">
        <f>SUBTOTAL(9,E128:E128)</f>
        <v>295</v>
      </c>
      <c r="F129" s="18">
        <f>SUBTOTAL(9,F128:F128)</f>
        <v>208</v>
      </c>
      <c r="G129" s="18">
        <f>SUBTOTAL(9,G128:G128)</f>
        <v>388</v>
      </c>
      <c r="H129" s="18">
        <f>SUBTOTAL(9,H128:H128)</f>
        <v>16284</v>
      </c>
      <c r="I129" s="18">
        <f>SUBTOTAL(9,I128:I128)</f>
        <v>74284</v>
      </c>
    </row>
    <row r="130" spans="1:9" ht="12.75" customHeight="1" outlineLevel="2">
      <c r="A130" s="17" t="s">
        <v>34</v>
      </c>
      <c r="B130" s="17" t="s">
        <v>86</v>
      </c>
      <c r="C130" s="18">
        <v>42832</v>
      </c>
      <c r="D130" s="18">
        <v>14907</v>
      </c>
      <c r="E130" s="18">
        <v>223</v>
      </c>
      <c r="F130" s="18">
        <v>144</v>
      </c>
      <c r="G130" s="18">
        <v>448</v>
      </c>
      <c r="H130" s="18">
        <v>16047</v>
      </c>
      <c r="I130" s="18">
        <v>74601</v>
      </c>
    </row>
    <row r="131" spans="1:9" ht="12.75" customHeight="1" outlineLevel="1">
      <c r="A131" s="20" t="s">
        <v>129</v>
      </c>
      <c r="B131" s="17"/>
      <c r="C131" s="18">
        <f>SUBTOTAL(9,C130:C130)</f>
        <v>42832</v>
      </c>
      <c r="D131" s="18">
        <f>SUBTOTAL(9,D130:D130)</f>
        <v>14907</v>
      </c>
      <c r="E131" s="18">
        <f>SUBTOTAL(9,E130:E130)</f>
        <v>223</v>
      </c>
      <c r="F131" s="18">
        <f>SUBTOTAL(9,F130:F130)</f>
        <v>144</v>
      </c>
      <c r="G131" s="18">
        <f>SUBTOTAL(9,G130:G130)</f>
        <v>448</v>
      </c>
      <c r="H131" s="18">
        <f>SUBTOTAL(9,H130:H130)</f>
        <v>16047</v>
      </c>
      <c r="I131" s="18">
        <f>SUBTOTAL(9,I130:I130)</f>
        <v>74601</v>
      </c>
    </row>
    <row r="132" spans="1:9" ht="12.75" customHeight="1" outlineLevel="2">
      <c r="A132" s="17" t="s">
        <v>35</v>
      </c>
      <c r="B132" s="17" t="s">
        <v>86</v>
      </c>
      <c r="C132" s="18">
        <v>49476</v>
      </c>
      <c r="D132" s="18">
        <v>6996</v>
      </c>
      <c r="E132" s="18">
        <v>238</v>
      </c>
      <c r="F132" s="18">
        <v>335</v>
      </c>
      <c r="G132" s="18">
        <v>356</v>
      </c>
      <c r="H132" s="18">
        <v>13992</v>
      </c>
      <c r="I132" s="18">
        <v>71393</v>
      </c>
    </row>
    <row r="133" spans="1:9" ht="12.75" customHeight="1" outlineLevel="1">
      <c r="A133" s="20" t="s">
        <v>130</v>
      </c>
      <c r="B133" s="17"/>
      <c r="C133" s="18">
        <f>SUBTOTAL(9,C132:C132)</f>
        <v>49476</v>
      </c>
      <c r="D133" s="18">
        <f>SUBTOTAL(9,D132:D132)</f>
        <v>6996</v>
      </c>
      <c r="E133" s="18">
        <f>SUBTOTAL(9,E132:E132)</f>
        <v>238</v>
      </c>
      <c r="F133" s="18">
        <f>SUBTOTAL(9,F132:F132)</f>
        <v>335</v>
      </c>
      <c r="G133" s="18">
        <f>SUBTOTAL(9,G132:G132)</f>
        <v>356</v>
      </c>
      <c r="H133" s="18">
        <f>SUBTOTAL(9,H132:H132)</f>
        <v>13992</v>
      </c>
      <c r="I133" s="18">
        <f>SUBTOTAL(9,I132:I132)</f>
        <v>71393</v>
      </c>
    </row>
    <row r="134" spans="1:9" ht="12.75" customHeight="1" outlineLevel="2">
      <c r="A134" s="17" t="s">
        <v>36</v>
      </c>
      <c r="B134" s="17" t="s">
        <v>87</v>
      </c>
      <c r="C134" s="18">
        <v>7157</v>
      </c>
      <c r="D134" s="18">
        <v>5975</v>
      </c>
      <c r="E134" s="18">
        <v>0</v>
      </c>
      <c r="F134" s="18">
        <v>0</v>
      </c>
      <c r="G134" s="18">
        <v>0</v>
      </c>
      <c r="H134" s="18">
        <v>0</v>
      </c>
      <c r="I134" s="18">
        <v>13132</v>
      </c>
    </row>
    <row r="135" spans="1:9" ht="12.75" customHeight="1" outlineLevel="2">
      <c r="A135" s="17" t="s">
        <v>36</v>
      </c>
      <c r="B135" s="17" t="s">
        <v>88</v>
      </c>
      <c r="C135" s="18">
        <v>35733</v>
      </c>
      <c r="D135" s="18">
        <v>8454</v>
      </c>
      <c r="E135" s="18">
        <v>7</v>
      </c>
      <c r="F135" s="18">
        <v>2</v>
      </c>
      <c r="G135" s="18">
        <v>73</v>
      </c>
      <c r="H135" s="18">
        <v>221</v>
      </c>
      <c r="I135" s="18">
        <v>44490</v>
      </c>
    </row>
    <row r="136" spans="1:9" ht="12.75" customHeight="1" outlineLevel="1">
      <c r="A136" s="20" t="s">
        <v>131</v>
      </c>
      <c r="B136" s="17"/>
      <c r="C136" s="18">
        <f>SUBTOTAL(9,C134:C135)</f>
        <v>42890</v>
      </c>
      <c r="D136" s="18">
        <f>SUBTOTAL(9,D134:D135)</f>
        <v>14429</v>
      </c>
      <c r="E136" s="18">
        <f>SUBTOTAL(9,E134:E135)</f>
        <v>7</v>
      </c>
      <c r="F136" s="18">
        <f>SUBTOTAL(9,F134:F135)</f>
        <v>2</v>
      </c>
      <c r="G136" s="18">
        <f>SUBTOTAL(9,G134:G135)</f>
        <v>73</v>
      </c>
      <c r="H136" s="18">
        <f>SUBTOTAL(9,H134:H135)</f>
        <v>221</v>
      </c>
      <c r="I136" s="18">
        <f>SUBTOTAL(9,I134:I135)</f>
        <v>57622</v>
      </c>
    </row>
    <row r="137" spans="1:9" ht="12.75" customHeight="1" outlineLevel="2">
      <c r="A137" s="17" t="s">
        <v>37</v>
      </c>
      <c r="B137" s="17" t="s">
        <v>88</v>
      </c>
      <c r="C137" s="18">
        <v>51102</v>
      </c>
      <c r="D137" s="18">
        <v>5450</v>
      </c>
      <c r="E137" s="18">
        <v>45</v>
      </c>
      <c r="F137" s="18">
        <v>56</v>
      </c>
      <c r="G137" s="18">
        <v>482</v>
      </c>
      <c r="H137" s="18">
        <v>2158</v>
      </c>
      <c r="I137" s="18">
        <v>59293</v>
      </c>
    </row>
    <row r="138" spans="1:9" ht="12.75" customHeight="1" outlineLevel="1">
      <c r="A138" s="20" t="s">
        <v>132</v>
      </c>
      <c r="B138" s="17"/>
      <c r="C138" s="18">
        <f>SUBTOTAL(9,C137:C137)</f>
        <v>51102</v>
      </c>
      <c r="D138" s="18">
        <f>SUBTOTAL(9,D137:D137)</f>
        <v>5450</v>
      </c>
      <c r="E138" s="18">
        <f>SUBTOTAL(9,E137:E137)</f>
        <v>45</v>
      </c>
      <c r="F138" s="18">
        <f>SUBTOTAL(9,F137:F137)</f>
        <v>56</v>
      </c>
      <c r="G138" s="18">
        <f>SUBTOTAL(9,G137:G137)</f>
        <v>482</v>
      </c>
      <c r="H138" s="18">
        <f>SUBTOTAL(9,H137:H137)</f>
        <v>2158</v>
      </c>
      <c r="I138" s="18">
        <f>SUBTOTAL(9,I137:I137)</f>
        <v>59293</v>
      </c>
    </row>
    <row r="139" spans="1:9" ht="12.75" customHeight="1" outlineLevel="2">
      <c r="A139" s="17" t="s">
        <v>38</v>
      </c>
      <c r="B139" s="17" t="s">
        <v>88</v>
      </c>
      <c r="C139" s="18">
        <v>17370</v>
      </c>
      <c r="D139" s="18">
        <v>3902</v>
      </c>
      <c r="E139" s="18">
        <v>0</v>
      </c>
      <c r="F139" s="18">
        <v>0</v>
      </c>
      <c r="G139" s="18">
        <v>0</v>
      </c>
      <c r="H139" s="18">
        <v>0</v>
      </c>
      <c r="I139" s="18">
        <v>21272</v>
      </c>
    </row>
    <row r="140" spans="1:9" ht="12.75" customHeight="1" outlineLevel="1">
      <c r="A140" s="20" t="s">
        <v>133</v>
      </c>
      <c r="B140" s="17"/>
      <c r="C140" s="18">
        <f>SUBTOTAL(9,C139:C139)</f>
        <v>17370</v>
      </c>
      <c r="D140" s="18">
        <f>SUBTOTAL(9,D139:D139)</f>
        <v>3902</v>
      </c>
      <c r="E140" s="18">
        <f>SUBTOTAL(9,E139:E139)</f>
        <v>0</v>
      </c>
      <c r="F140" s="18">
        <f>SUBTOTAL(9,F139:F139)</f>
        <v>0</v>
      </c>
      <c r="G140" s="18">
        <f>SUBTOTAL(9,G139:G139)</f>
        <v>0</v>
      </c>
      <c r="H140" s="18">
        <f>SUBTOTAL(9,H139:H139)</f>
        <v>0</v>
      </c>
      <c r="I140" s="18">
        <f>SUBTOTAL(9,I139:I139)</f>
        <v>21272</v>
      </c>
    </row>
    <row r="141" spans="1:9" ht="12.75" customHeight="1" outlineLevel="2">
      <c r="A141" s="17" t="s">
        <v>39</v>
      </c>
      <c r="B141" s="17" t="s">
        <v>88</v>
      </c>
      <c r="C141" s="18">
        <v>45361</v>
      </c>
      <c r="D141" s="18">
        <v>7485</v>
      </c>
      <c r="E141" s="18">
        <v>33</v>
      </c>
      <c r="F141" s="18">
        <v>7</v>
      </c>
      <c r="G141" s="18">
        <v>389</v>
      </c>
      <c r="H141" s="18">
        <v>1218</v>
      </c>
      <c r="I141" s="18">
        <v>54493</v>
      </c>
    </row>
    <row r="142" spans="1:9" ht="12.75" customHeight="1" outlineLevel="1">
      <c r="A142" s="20" t="s">
        <v>134</v>
      </c>
      <c r="B142" s="17"/>
      <c r="C142" s="18">
        <f>SUBTOTAL(9,C141:C141)</f>
        <v>45361</v>
      </c>
      <c r="D142" s="18">
        <f>SUBTOTAL(9,D141:D141)</f>
        <v>7485</v>
      </c>
      <c r="E142" s="18">
        <f>SUBTOTAL(9,E141:E141)</f>
        <v>33</v>
      </c>
      <c r="F142" s="18">
        <f>SUBTOTAL(9,F141:F141)</f>
        <v>7</v>
      </c>
      <c r="G142" s="18">
        <f>SUBTOTAL(9,G141:G141)</f>
        <v>389</v>
      </c>
      <c r="H142" s="18">
        <f>SUBTOTAL(9,H141:H141)</f>
        <v>1218</v>
      </c>
      <c r="I142" s="18">
        <f>SUBTOTAL(9,I141:I141)</f>
        <v>54493</v>
      </c>
    </row>
    <row r="143" spans="1:9" ht="12.75" customHeight="1" outlineLevel="2">
      <c r="A143" s="17" t="s">
        <v>40</v>
      </c>
      <c r="B143" s="17" t="s">
        <v>88</v>
      </c>
      <c r="C143" s="18">
        <v>75048</v>
      </c>
      <c r="D143" s="18">
        <v>3646</v>
      </c>
      <c r="E143" s="18">
        <v>56</v>
      </c>
      <c r="F143" s="18">
        <v>27</v>
      </c>
      <c r="G143" s="18">
        <v>1209</v>
      </c>
      <c r="H143" s="18">
        <v>3523</v>
      </c>
      <c r="I143" s="18">
        <v>83509</v>
      </c>
    </row>
    <row r="144" spans="1:9" ht="12.75" customHeight="1" outlineLevel="1">
      <c r="A144" s="20" t="s">
        <v>135</v>
      </c>
      <c r="B144" s="17"/>
      <c r="C144" s="18">
        <f>SUBTOTAL(9,C143:C143)</f>
        <v>75048</v>
      </c>
      <c r="D144" s="18">
        <f>SUBTOTAL(9,D143:D143)</f>
        <v>3646</v>
      </c>
      <c r="E144" s="18">
        <f>SUBTOTAL(9,E143:E143)</f>
        <v>56</v>
      </c>
      <c r="F144" s="18">
        <f>SUBTOTAL(9,F143:F143)</f>
        <v>27</v>
      </c>
      <c r="G144" s="18">
        <f>SUBTOTAL(9,G143:G143)</f>
        <v>1209</v>
      </c>
      <c r="H144" s="18">
        <f>SUBTOTAL(9,H143:H143)</f>
        <v>3523</v>
      </c>
      <c r="I144" s="18">
        <f>SUBTOTAL(9,I143:I143)</f>
        <v>83509</v>
      </c>
    </row>
    <row r="145" spans="1:9" ht="12.75" customHeight="1" outlineLevel="2">
      <c r="A145" s="17" t="s">
        <v>41</v>
      </c>
      <c r="B145" s="17" t="s">
        <v>88</v>
      </c>
      <c r="C145" s="18">
        <v>73343</v>
      </c>
      <c r="D145" s="18">
        <v>3352</v>
      </c>
      <c r="E145" s="18">
        <v>40</v>
      </c>
      <c r="F145" s="18">
        <v>16</v>
      </c>
      <c r="G145" s="18">
        <v>876</v>
      </c>
      <c r="H145" s="18">
        <v>2690</v>
      </c>
      <c r="I145" s="18">
        <v>80317</v>
      </c>
    </row>
    <row r="146" spans="1:9" ht="12.75" customHeight="1" outlineLevel="1">
      <c r="A146" s="20" t="s">
        <v>136</v>
      </c>
      <c r="B146" s="17"/>
      <c r="C146" s="18">
        <f>SUBTOTAL(9,C145:C145)</f>
        <v>73343</v>
      </c>
      <c r="D146" s="18">
        <f>SUBTOTAL(9,D145:D145)</f>
        <v>3352</v>
      </c>
      <c r="E146" s="18">
        <f>SUBTOTAL(9,E145:E145)</f>
        <v>40</v>
      </c>
      <c r="F146" s="18">
        <f>SUBTOTAL(9,F145:F145)</f>
        <v>16</v>
      </c>
      <c r="G146" s="18">
        <f>SUBTOTAL(9,G145:G145)</f>
        <v>876</v>
      </c>
      <c r="H146" s="18">
        <f>SUBTOTAL(9,H145:H145)</f>
        <v>2690</v>
      </c>
      <c r="I146" s="18">
        <f>SUBTOTAL(9,I145:I145)</f>
        <v>80317</v>
      </c>
    </row>
    <row r="147" spans="1:9" ht="12.75" customHeight="1" outlineLevel="2">
      <c r="A147" s="17" t="s">
        <v>42</v>
      </c>
      <c r="B147" s="17" t="s">
        <v>88</v>
      </c>
      <c r="C147" s="18">
        <v>74747</v>
      </c>
      <c r="D147" s="18">
        <v>4981</v>
      </c>
      <c r="E147" s="18">
        <v>17</v>
      </c>
      <c r="F147" s="18">
        <v>16</v>
      </c>
      <c r="G147" s="18">
        <v>384</v>
      </c>
      <c r="H147" s="18">
        <v>1271</v>
      </c>
      <c r="I147" s="18">
        <v>81416</v>
      </c>
    </row>
    <row r="148" spans="1:9" ht="12.75" customHeight="1" outlineLevel="1">
      <c r="A148" s="20" t="s">
        <v>137</v>
      </c>
      <c r="B148" s="17"/>
      <c r="C148" s="18">
        <f>SUBTOTAL(9,C147:C147)</f>
        <v>74747</v>
      </c>
      <c r="D148" s="18">
        <f>SUBTOTAL(9,D147:D147)</f>
        <v>4981</v>
      </c>
      <c r="E148" s="18">
        <f>SUBTOTAL(9,E147:E147)</f>
        <v>17</v>
      </c>
      <c r="F148" s="18">
        <f>SUBTOTAL(9,F147:F147)</f>
        <v>16</v>
      </c>
      <c r="G148" s="18">
        <f>SUBTOTAL(9,G147:G147)</f>
        <v>384</v>
      </c>
      <c r="H148" s="18">
        <f>SUBTOTAL(9,H147:H147)</f>
        <v>1271</v>
      </c>
      <c r="I148" s="18">
        <f>SUBTOTAL(9,I147:I147)</f>
        <v>81416</v>
      </c>
    </row>
    <row r="149" spans="1:9" ht="12.75" customHeight="1" outlineLevel="2">
      <c r="A149" s="17" t="s">
        <v>43</v>
      </c>
      <c r="B149" s="17" t="s">
        <v>89</v>
      </c>
      <c r="C149" s="18">
        <v>6721</v>
      </c>
      <c r="D149" s="18">
        <v>3300</v>
      </c>
      <c r="E149" s="18">
        <v>47</v>
      </c>
      <c r="F149" s="18">
        <v>16</v>
      </c>
      <c r="G149" s="18">
        <v>97</v>
      </c>
      <c r="H149" s="18">
        <v>2063</v>
      </c>
      <c r="I149" s="18">
        <v>12244</v>
      </c>
    </row>
    <row r="150" spans="1:9" ht="12.75" customHeight="1" outlineLevel="2">
      <c r="A150" s="17" t="s">
        <v>43</v>
      </c>
      <c r="B150" s="17" t="s">
        <v>88</v>
      </c>
      <c r="C150" s="18">
        <v>16149</v>
      </c>
      <c r="D150" s="18">
        <v>1678</v>
      </c>
      <c r="E150" s="18">
        <v>38</v>
      </c>
      <c r="F150" s="18">
        <v>17</v>
      </c>
      <c r="G150" s="18">
        <v>485</v>
      </c>
      <c r="H150" s="18">
        <v>1870</v>
      </c>
      <c r="I150" s="18">
        <v>20237</v>
      </c>
    </row>
    <row r="151" spans="1:9" ht="12.75" customHeight="1" outlineLevel="1">
      <c r="A151" s="20" t="s">
        <v>138</v>
      </c>
      <c r="B151" s="17"/>
      <c r="C151" s="18">
        <f>SUBTOTAL(9,C149:C150)</f>
        <v>22870</v>
      </c>
      <c r="D151" s="18">
        <f>SUBTOTAL(9,D149:D150)</f>
        <v>4978</v>
      </c>
      <c r="E151" s="18">
        <f>SUBTOTAL(9,E149:E150)</f>
        <v>85</v>
      </c>
      <c r="F151" s="18">
        <f>SUBTOTAL(9,F149:F150)</f>
        <v>33</v>
      </c>
      <c r="G151" s="18">
        <f>SUBTOTAL(9,G149:G150)</f>
        <v>582</v>
      </c>
      <c r="H151" s="18">
        <f>SUBTOTAL(9,H149:H150)</f>
        <v>3933</v>
      </c>
      <c r="I151" s="18">
        <f>SUBTOTAL(9,I149:I150)</f>
        <v>32481</v>
      </c>
    </row>
    <row r="152" spans="1:9" ht="12.75" customHeight="1" outlineLevel="2">
      <c r="A152" s="17" t="s">
        <v>44</v>
      </c>
      <c r="B152" s="17" t="s">
        <v>90</v>
      </c>
      <c r="C152" s="18">
        <v>6681</v>
      </c>
      <c r="D152" s="18">
        <v>7664</v>
      </c>
      <c r="E152" s="18">
        <v>60</v>
      </c>
      <c r="F152" s="18">
        <v>28</v>
      </c>
      <c r="G152" s="18">
        <v>144</v>
      </c>
      <c r="H152" s="18">
        <v>3186</v>
      </c>
      <c r="I152" s="18">
        <v>17763</v>
      </c>
    </row>
    <row r="153" spans="1:9" ht="12.75" customHeight="1" outlineLevel="2">
      <c r="A153" s="17" t="s">
        <v>44</v>
      </c>
      <c r="B153" s="17" t="s">
        <v>88</v>
      </c>
      <c r="C153" s="18">
        <v>11476</v>
      </c>
      <c r="D153" s="18">
        <v>1656</v>
      </c>
      <c r="E153" s="18">
        <v>21</v>
      </c>
      <c r="F153" s="18">
        <v>18</v>
      </c>
      <c r="G153" s="18">
        <v>433</v>
      </c>
      <c r="H153" s="18">
        <v>1440</v>
      </c>
      <c r="I153" s="18">
        <v>15044</v>
      </c>
    </row>
    <row r="154" spans="1:9" ht="12.75" customHeight="1" outlineLevel="1">
      <c r="A154" s="20" t="s">
        <v>139</v>
      </c>
      <c r="B154" s="17"/>
      <c r="C154" s="18">
        <f>SUBTOTAL(9,C152:C153)</f>
        <v>18157</v>
      </c>
      <c r="D154" s="18">
        <f>SUBTOTAL(9,D152:D153)</f>
        <v>9320</v>
      </c>
      <c r="E154" s="18">
        <f>SUBTOTAL(9,E152:E153)</f>
        <v>81</v>
      </c>
      <c r="F154" s="18">
        <f>SUBTOTAL(9,F152:F153)</f>
        <v>46</v>
      </c>
      <c r="G154" s="18">
        <f>SUBTOTAL(9,G152:G153)</f>
        <v>577</v>
      </c>
      <c r="H154" s="18">
        <f>SUBTOTAL(9,H152:H153)</f>
        <v>4626</v>
      </c>
      <c r="I154" s="18">
        <f>SUBTOTAL(9,I152:I153)</f>
        <v>32807</v>
      </c>
    </row>
    <row r="155" spans="1:9" ht="12.75" customHeight="1" outlineLevel="2">
      <c r="A155" s="17" t="s">
        <v>45</v>
      </c>
      <c r="B155" s="17" t="s">
        <v>90</v>
      </c>
      <c r="C155" s="18">
        <v>11605</v>
      </c>
      <c r="D155" s="18">
        <v>10894</v>
      </c>
      <c r="E155" s="18">
        <v>105</v>
      </c>
      <c r="F155" s="18">
        <v>68</v>
      </c>
      <c r="G155" s="18">
        <v>241</v>
      </c>
      <c r="H155" s="18">
        <v>5925</v>
      </c>
      <c r="I155" s="18">
        <v>28838</v>
      </c>
    </row>
    <row r="156" spans="1:9" ht="12.75" customHeight="1" outlineLevel="1">
      <c r="A156" s="20" t="s">
        <v>140</v>
      </c>
      <c r="B156" s="17"/>
      <c r="C156" s="18">
        <f>SUBTOTAL(9,C155:C155)</f>
        <v>11605</v>
      </c>
      <c r="D156" s="18">
        <f>SUBTOTAL(9,D155:D155)</f>
        <v>10894</v>
      </c>
      <c r="E156" s="18">
        <f>SUBTOTAL(9,E155:E155)</f>
        <v>105</v>
      </c>
      <c r="F156" s="18">
        <f>SUBTOTAL(9,F155:F155)</f>
        <v>68</v>
      </c>
      <c r="G156" s="18">
        <f>SUBTOTAL(9,G155:G155)</f>
        <v>241</v>
      </c>
      <c r="H156" s="18">
        <f>SUBTOTAL(9,H155:H155)</f>
        <v>5925</v>
      </c>
      <c r="I156" s="18">
        <f>SUBTOTAL(9,I155:I155)</f>
        <v>28838</v>
      </c>
    </row>
    <row r="157" spans="1:9" ht="12.75" customHeight="1" outlineLevel="2">
      <c r="A157" s="17" t="s">
        <v>46</v>
      </c>
      <c r="B157" s="17" t="s">
        <v>89</v>
      </c>
      <c r="C157" s="18">
        <v>51604</v>
      </c>
      <c r="D157" s="18">
        <v>21001</v>
      </c>
      <c r="E157" s="18">
        <v>271</v>
      </c>
      <c r="F157" s="18">
        <v>105</v>
      </c>
      <c r="G157" s="18">
        <v>446</v>
      </c>
      <c r="H157" s="18">
        <v>14186</v>
      </c>
      <c r="I157" s="18">
        <v>87613</v>
      </c>
    </row>
    <row r="158" spans="1:9" ht="12.75" customHeight="1" outlineLevel="1">
      <c r="A158" s="20" t="s">
        <v>141</v>
      </c>
      <c r="B158" s="17"/>
      <c r="C158" s="18">
        <f>SUBTOTAL(9,C157:C157)</f>
        <v>51604</v>
      </c>
      <c r="D158" s="18">
        <f>SUBTOTAL(9,D157:D157)</f>
        <v>21001</v>
      </c>
      <c r="E158" s="18">
        <f>SUBTOTAL(9,E157:E157)</f>
        <v>271</v>
      </c>
      <c r="F158" s="18">
        <f>SUBTOTAL(9,F157:F157)</f>
        <v>105</v>
      </c>
      <c r="G158" s="18">
        <f>SUBTOTAL(9,G157:G157)</f>
        <v>446</v>
      </c>
      <c r="H158" s="18">
        <f>SUBTOTAL(9,H157:H157)</f>
        <v>14186</v>
      </c>
      <c r="I158" s="18">
        <f>SUBTOTAL(9,I157:I157)</f>
        <v>87613</v>
      </c>
    </row>
    <row r="159" spans="1:9" ht="12.75" customHeight="1" outlineLevel="2">
      <c r="A159" s="17" t="s">
        <v>47</v>
      </c>
      <c r="B159" s="17" t="s">
        <v>91</v>
      </c>
      <c r="C159" s="18">
        <v>10820</v>
      </c>
      <c r="D159" s="18">
        <v>11447</v>
      </c>
      <c r="E159" s="18">
        <v>108</v>
      </c>
      <c r="F159" s="18">
        <v>52</v>
      </c>
      <c r="G159" s="18">
        <v>202</v>
      </c>
      <c r="H159" s="18">
        <v>5067</v>
      </c>
      <c r="I159" s="18">
        <v>27696</v>
      </c>
    </row>
    <row r="160" spans="1:9" ht="12.75" customHeight="1" outlineLevel="1">
      <c r="A160" s="20" t="s">
        <v>142</v>
      </c>
      <c r="B160" s="17"/>
      <c r="C160" s="18">
        <f>SUBTOTAL(9,C159:C159)</f>
        <v>10820</v>
      </c>
      <c r="D160" s="18">
        <f>SUBTOTAL(9,D159:D159)</f>
        <v>11447</v>
      </c>
      <c r="E160" s="18">
        <f>SUBTOTAL(9,E159:E159)</f>
        <v>108</v>
      </c>
      <c r="F160" s="18">
        <f>SUBTOTAL(9,F159:F159)</f>
        <v>52</v>
      </c>
      <c r="G160" s="18">
        <f>SUBTOTAL(9,G159:G159)</f>
        <v>202</v>
      </c>
      <c r="H160" s="18">
        <f>SUBTOTAL(9,H159:H159)</f>
        <v>5067</v>
      </c>
      <c r="I160" s="18">
        <f>SUBTOTAL(9,I159:I159)</f>
        <v>27696</v>
      </c>
    </row>
    <row r="161" spans="1:9" ht="12.75" customHeight="1" outlineLevel="2">
      <c r="A161" s="17" t="s">
        <v>48</v>
      </c>
      <c r="B161" s="17" t="s">
        <v>91</v>
      </c>
      <c r="C161" s="18">
        <v>9825</v>
      </c>
      <c r="D161" s="18">
        <v>7542</v>
      </c>
      <c r="E161" s="18">
        <v>127</v>
      </c>
      <c r="F161" s="18">
        <v>57</v>
      </c>
      <c r="G161" s="18">
        <v>147</v>
      </c>
      <c r="H161" s="18">
        <v>4821</v>
      </c>
      <c r="I161" s="18">
        <v>22519</v>
      </c>
    </row>
    <row r="162" spans="1:9" ht="12.75" customHeight="1" outlineLevel="1">
      <c r="A162" s="20" t="s">
        <v>143</v>
      </c>
      <c r="B162" s="17"/>
      <c r="C162" s="18">
        <f>SUBTOTAL(9,C161:C161)</f>
        <v>9825</v>
      </c>
      <c r="D162" s="18">
        <f>SUBTOTAL(9,D161:D161)</f>
        <v>7542</v>
      </c>
      <c r="E162" s="18">
        <f>SUBTOTAL(9,E161:E161)</f>
        <v>127</v>
      </c>
      <c r="F162" s="18">
        <f>SUBTOTAL(9,F161:F161)</f>
        <v>57</v>
      </c>
      <c r="G162" s="18">
        <f>SUBTOTAL(9,G161:G161)</f>
        <v>147</v>
      </c>
      <c r="H162" s="18">
        <f>SUBTOTAL(9,H161:H161)</f>
        <v>4821</v>
      </c>
      <c r="I162" s="18">
        <f>SUBTOTAL(9,I161:I161)</f>
        <v>22519</v>
      </c>
    </row>
    <row r="163" spans="1:9" ht="12.75" customHeight="1" outlineLevel="2">
      <c r="A163" s="17" t="s">
        <v>49</v>
      </c>
      <c r="B163" s="17" t="s">
        <v>90</v>
      </c>
      <c r="C163" s="18">
        <v>5145</v>
      </c>
      <c r="D163" s="18">
        <v>5364</v>
      </c>
      <c r="E163" s="18">
        <v>84</v>
      </c>
      <c r="F163" s="18">
        <v>38</v>
      </c>
      <c r="G163" s="18">
        <v>100</v>
      </c>
      <c r="H163" s="18">
        <v>2801</v>
      </c>
      <c r="I163" s="18">
        <v>13532</v>
      </c>
    </row>
    <row r="164" spans="1:9" ht="12.75" customHeight="1" outlineLevel="2">
      <c r="A164" s="17" t="s">
        <v>49</v>
      </c>
      <c r="B164" s="17" t="s">
        <v>91</v>
      </c>
      <c r="C164" s="18">
        <v>4439</v>
      </c>
      <c r="D164" s="18">
        <v>6605</v>
      </c>
      <c r="E164" s="18">
        <v>68</v>
      </c>
      <c r="F164" s="18">
        <v>27</v>
      </c>
      <c r="G164" s="18">
        <v>92</v>
      </c>
      <c r="H164" s="18">
        <v>2801</v>
      </c>
      <c r="I164" s="18">
        <v>14032</v>
      </c>
    </row>
    <row r="165" spans="1:9" ht="12.75" customHeight="1" outlineLevel="1">
      <c r="A165" s="20" t="s">
        <v>144</v>
      </c>
      <c r="B165" s="17"/>
      <c r="C165" s="18">
        <f>SUBTOTAL(9,C163:C164)</f>
        <v>9584</v>
      </c>
      <c r="D165" s="18">
        <f>SUBTOTAL(9,D163:D164)</f>
        <v>11969</v>
      </c>
      <c r="E165" s="18">
        <f>SUBTOTAL(9,E163:E164)</f>
        <v>152</v>
      </c>
      <c r="F165" s="18">
        <f>SUBTOTAL(9,F163:F164)</f>
        <v>65</v>
      </c>
      <c r="G165" s="18">
        <f>SUBTOTAL(9,G163:G164)</f>
        <v>192</v>
      </c>
      <c r="H165" s="18">
        <f>SUBTOTAL(9,H163:H164)</f>
        <v>5602</v>
      </c>
      <c r="I165" s="18">
        <f>SUBTOTAL(9,I163:I164)</f>
        <v>27564</v>
      </c>
    </row>
    <row r="166" spans="1:9" ht="12.75" customHeight="1" outlineLevel="2">
      <c r="A166" s="17" t="s">
        <v>50</v>
      </c>
      <c r="B166" s="17" t="s">
        <v>87</v>
      </c>
      <c r="C166" s="18">
        <v>23992</v>
      </c>
      <c r="D166" s="18">
        <v>16772</v>
      </c>
      <c r="E166" s="18">
        <v>0</v>
      </c>
      <c r="F166" s="18">
        <v>0</v>
      </c>
      <c r="G166" s="18">
        <v>0</v>
      </c>
      <c r="H166" s="18">
        <v>0</v>
      </c>
      <c r="I166" s="18">
        <v>40764</v>
      </c>
    </row>
    <row r="167" spans="1:9" ht="12.75" customHeight="1" outlineLevel="1">
      <c r="A167" s="20" t="s">
        <v>145</v>
      </c>
      <c r="B167" s="17"/>
      <c r="C167" s="18">
        <f>SUBTOTAL(9,C166:C166)</f>
        <v>23992</v>
      </c>
      <c r="D167" s="18">
        <f>SUBTOTAL(9,D166:D166)</f>
        <v>16772</v>
      </c>
      <c r="E167" s="18">
        <f>SUBTOTAL(9,E166:E166)</f>
        <v>0</v>
      </c>
      <c r="F167" s="18">
        <f>SUBTOTAL(9,F166:F166)</f>
        <v>0</v>
      </c>
      <c r="G167" s="18">
        <f>SUBTOTAL(9,G166:G166)</f>
        <v>0</v>
      </c>
      <c r="H167" s="18">
        <f>SUBTOTAL(9,H166:H166)</f>
        <v>0</v>
      </c>
      <c r="I167" s="18">
        <f>SUBTOTAL(9,I166:I166)</f>
        <v>40764</v>
      </c>
    </row>
    <row r="168" spans="1:9" ht="12.75" customHeight="1" outlineLevel="2">
      <c r="A168" s="17" t="s">
        <v>51</v>
      </c>
      <c r="B168" s="17" t="s">
        <v>87</v>
      </c>
      <c r="C168" s="18">
        <v>10436</v>
      </c>
      <c r="D168" s="18">
        <v>11810</v>
      </c>
      <c r="E168" s="18">
        <v>0</v>
      </c>
      <c r="F168" s="18">
        <v>0</v>
      </c>
      <c r="G168" s="18">
        <v>0</v>
      </c>
      <c r="H168" s="18">
        <v>0</v>
      </c>
      <c r="I168" s="18">
        <v>22246</v>
      </c>
    </row>
    <row r="169" spans="1:9" ht="12.75" customHeight="1" outlineLevel="1">
      <c r="A169" s="20" t="s">
        <v>146</v>
      </c>
      <c r="B169" s="17"/>
      <c r="C169" s="18">
        <f>SUBTOTAL(9,C168:C168)</f>
        <v>10436</v>
      </c>
      <c r="D169" s="18">
        <f>SUBTOTAL(9,D168:D168)</f>
        <v>11810</v>
      </c>
      <c r="E169" s="18">
        <f>SUBTOTAL(9,E168:E168)</f>
        <v>0</v>
      </c>
      <c r="F169" s="18">
        <f>SUBTOTAL(9,F168:F168)</f>
        <v>0</v>
      </c>
      <c r="G169" s="18">
        <f>SUBTOTAL(9,G168:G168)</f>
        <v>0</v>
      </c>
      <c r="H169" s="18">
        <f>SUBTOTAL(9,H168:H168)</f>
        <v>0</v>
      </c>
      <c r="I169" s="18">
        <f>SUBTOTAL(9,I168:I168)</f>
        <v>22246</v>
      </c>
    </row>
    <row r="170" spans="1:9" ht="12.75" customHeight="1" outlineLevel="2">
      <c r="A170" s="17" t="s">
        <v>52</v>
      </c>
      <c r="B170" s="17" t="s">
        <v>87</v>
      </c>
      <c r="C170" s="18">
        <v>12560</v>
      </c>
      <c r="D170" s="18">
        <v>5965</v>
      </c>
      <c r="E170" s="18">
        <v>0</v>
      </c>
      <c r="F170" s="18">
        <v>0</v>
      </c>
      <c r="G170" s="18">
        <v>0</v>
      </c>
      <c r="H170" s="18">
        <v>0</v>
      </c>
      <c r="I170" s="18">
        <v>18525</v>
      </c>
    </row>
    <row r="171" spans="1:9" ht="12.75" customHeight="1" outlineLevel="1">
      <c r="A171" s="20" t="s">
        <v>147</v>
      </c>
      <c r="B171" s="17"/>
      <c r="C171" s="18">
        <f>SUBTOTAL(9,C170:C170)</f>
        <v>12560</v>
      </c>
      <c r="D171" s="18">
        <f>SUBTOTAL(9,D170:D170)</f>
        <v>5965</v>
      </c>
      <c r="E171" s="18">
        <f>SUBTOTAL(9,E170:E170)</f>
        <v>0</v>
      </c>
      <c r="F171" s="18">
        <f>SUBTOTAL(9,F170:F170)</f>
        <v>0</v>
      </c>
      <c r="G171" s="18">
        <f>SUBTOTAL(9,G170:G170)</f>
        <v>0</v>
      </c>
      <c r="H171" s="18">
        <f>SUBTOTAL(9,H170:H170)</f>
        <v>0</v>
      </c>
      <c r="I171" s="18">
        <f>SUBTOTAL(9,I170:I170)</f>
        <v>18525</v>
      </c>
    </row>
    <row r="172" spans="1:9" ht="12.75" customHeight="1" outlineLevel="2">
      <c r="A172" s="17" t="s">
        <v>53</v>
      </c>
      <c r="B172" s="17" t="s">
        <v>87</v>
      </c>
      <c r="C172" s="18">
        <v>21001</v>
      </c>
      <c r="D172" s="18">
        <v>23592</v>
      </c>
      <c r="E172" s="18">
        <v>0</v>
      </c>
      <c r="F172" s="18">
        <v>0</v>
      </c>
      <c r="G172" s="18">
        <v>0</v>
      </c>
      <c r="H172" s="18">
        <v>0</v>
      </c>
      <c r="I172" s="18">
        <v>44593</v>
      </c>
    </row>
    <row r="173" spans="1:9" ht="12.75" customHeight="1" outlineLevel="1">
      <c r="A173" s="20" t="s">
        <v>148</v>
      </c>
      <c r="B173" s="17"/>
      <c r="C173" s="18">
        <f>SUBTOTAL(9,C172:C172)</f>
        <v>21001</v>
      </c>
      <c r="D173" s="18">
        <f>SUBTOTAL(9,D172:D172)</f>
        <v>23592</v>
      </c>
      <c r="E173" s="18">
        <f>SUBTOTAL(9,E172:E172)</f>
        <v>0</v>
      </c>
      <c r="F173" s="18">
        <f>SUBTOTAL(9,F172:F172)</f>
        <v>0</v>
      </c>
      <c r="G173" s="18">
        <f>SUBTOTAL(9,G172:G172)</f>
        <v>0</v>
      </c>
      <c r="H173" s="18">
        <f>SUBTOTAL(9,H172:H172)</f>
        <v>0</v>
      </c>
      <c r="I173" s="18">
        <f>SUBTOTAL(9,I172:I172)</f>
        <v>44593</v>
      </c>
    </row>
    <row r="174" spans="1:9" ht="12.75" customHeight="1" outlineLevel="2">
      <c r="A174" s="17" t="s">
        <v>54</v>
      </c>
      <c r="B174" s="17" t="s">
        <v>87</v>
      </c>
      <c r="C174" s="18">
        <v>38427</v>
      </c>
      <c r="D174" s="18">
        <v>19457</v>
      </c>
      <c r="E174" s="18">
        <v>0</v>
      </c>
      <c r="F174" s="18">
        <v>0</v>
      </c>
      <c r="G174" s="18">
        <v>0</v>
      </c>
      <c r="H174" s="18">
        <v>0</v>
      </c>
      <c r="I174" s="18">
        <v>57884</v>
      </c>
    </row>
    <row r="175" spans="1:9" ht="12.75" customHeight="1" outlineLevel="1">
      <c r="A175" s="20" t="s">
        <v>149</v>
      </c>
      <c r="B175" s="17"/>
      <c r="C175" s="18">
        <f>SUBTOTAL(9,C174:C174)</f>
        <v>38427</v>
      </c>
      <c r="D175" s="18">
        <f>SUBTOTAL(9,D174:D174)</f>
        <v>19457</v>
      </c>
      <c r="E175" s="18">
        <f>SUBTOTAL(9,E174:E174)</f>
        <v>0</v>
      </c>
      <c r="F175" s="18">
        <f>SUBTOTAL(9,F174:F174)</f>
        <v>0</v>
      </c>
      <c r="G175" s="18">
        <f>SUBTOTAL(9,G174:G174)</f>
        <v>0</v>
      </c>
      <c r="H175" s="18">
        <f>SUBTOTAL(9,H174:H174)</f>
        <v>0</v>
      </c>
      <c r="I175" s="18">
        <f>SUBTOTAL(9,I174:I174)</f>
        <v>57884</v>
      </c>
    </row>
    <row r="176" spans="1:9" ht="12.75" customHeight="1" outlineLevel="2">
      <c r="A176" s="17" t="s">
        <v>55</v>
      </c>
      <c r="B176" s="17" t="s">
        <v>87</v>
      </c>
      <c r="C176" s="18">
        <v>33004</v>
      </c>
      <c r="D176" s="18">
        <v>39523</v>
      </c>
      <c r="E176" s="18">
        <v>0</v>
      </c>
      <c r="F176" s="18">
        <v>0</v>
      </c>
      <c r="G176" s="18">
        <v>0</v>
      </c>
      <c r="H176" s="18">
        <v>0</v>
      </c>
      <c r="I176" s="18">
        <v>72527</v>
      </c>
    </row>
    <row r="177" spans="1:9" ht="12.75" customHeight="1" outlineLevel="1">
      <c r="A177" s="20" t="s">
        <v>150</v>
      </c>
      <c r="B177" s="17"/>
      <c r="C177" s="18">
        <f>SUBTOTAL(9,C176:C176)</f>
        <v>33004</v>
      </c>
      <c r="D177" s="18">
        <f>SUBTOTAL(9,D176:D176)</f>
        <v>39523</v>
      </c>
      <c r="E177" s="18">
        <f>SUBTOTAL(9,E176:E176)</f>
        <v>0</v>
      </c>
      <c r="F177" s="18">
        <f>SUBTOTAL(9,F176:F176)</f>
        <v>0</v>
      </c>
      <c r="G177" s="18">
        <f>SUBTOTAL(9,G176:G176)</f>
        <v>0</v>
      </c>
      <c r="H177" s="18">
        <f>SUBTOTAL(9,H176:H176)</f>
        <v>0</v>
      </c>
      <c r="I177" s="18">
        <f>SUBTOTAL(9,I176:I176)</f>
        <v>72527</v>
      </c>
    </row>
    <row r="178" spans="1:9" ht="12.75" customHeight="1" outlineLevel="2">
      <c r="A178" s="17" t="s">
        <v>56</v>
      </c>
      <c r="B178" s="17" t="s">
        <v>84</v>
      </c>
      <c r="C178" s="18">
        <v>24182</v>
      </c>
      <c r="D178" s="18">
        <v>13263</v>
      </c>
      <c r="E178" s="18">
        <v>177</v>
      </c>
      <c r="F178" s="18">
        <v>75</v>
      </c>
      <c r="G178" s="18">
        <v>230</v>
      </c>
      <c r="H178" s="18">
        <v>6230</v>
      </c>
      <c r="I178" s="18">
        <v>44157</v>
      </c>
    </row>
    <row r="179" spans="1:9" ht="12.75" customHeight="1" outlineLevel="1">
      <c r="A179" s="20" t="s">
        <v>151</v>
      </c>
      <c r="B179" s="17"/>
      <c r="C179" s="18">
        <f>SUBTOTAL(9,C178:C178)</f>
        <v>24182</v>
      </c>
      <c r="D179" s="18">
        <f>SUBTOTAL(9,D178:D178)</f>
        <v>13263</v>
      </c>
      <c r="E179" s="18">
        <f>SUBTOTAL(9,E178:E178)</f>
        <v>177</v>
      </c>
      <c r="F179" s="18">
        <f>SUBTOTAL(9,F178:F178)</f>
        <v>75</v>
      </c>
      <c r="G179" s="18">
        <f>SUBTOTAL(9,G178:G178)</f>
        <v>230</v>
      </c>
      <c r="H179" s="18">
        <f>SUBTOTAL(9,H178:H178)</f>
        <v>6230</v>
      </c>
      <c r="I179" s="18">
        <f>SUBTOTAL(9,I178:I178)</f>
        <v>44157</v>
      </c>
    </row>
    <row r="180" spans="1:9" ht="12.75" customHeight="1" outlineLevel="2">
      <c r="A180" s="17" t="s">
        <v>57</v>
      </c>
      <c r="B180" s="17" t="s">
        <v>84</v>
      </c>
      <c r="C180" s="18">
        <v>10474</v>
      </c>
      <c r="D180" s="18">
        <v>12728</v>
      </c>
      <c r="E180" s="18">
        <v>126</v>
      </c>
      <c r="F180" s="18">
        <v>66</v>
      </c>
      <c r="G180" s="18">
        <v>192</v>
      </c>
      <c r="H180" s="18">
        <v>4887</v>
      </c>
      <c r="I180" s="18">
        <v>28473</v>
      </c>
    </row>
    <row r="181" spans="1:9" ht="12.75" customHeight="1" outlineLevel="1">
      <c r="A181" s="20" t="s">
        <v>152</v>
      </c>
      <c r="B181" s="17"/>
      <c r="C181" s="18">
        <f>SUBTOTAL(9,C180:C180)</f>
        <v>10474</v>
      </c>
      <c r="D181" s="18">
        <f>SUBTOTAL(9,D180:D180)</f>
        <v>12728</v>
      </c>
      <c r="E181" s="18">
        <f>SUBTOTAL(9,E180:E180)</f>
        <v>126</v>
      </c>
      <c r="F181" s="18">
        <f>SUBTOTAL(9,F180:F180)</f>
        <v>66</v>
      </c>
      <c r="G181" s="18">
        <f>SUBTOTAL(9,G180:G180)</f>
        <v>192</v>
      </c>
      <c r="H181" s="18">
        <f>SUBTOTAL(9,H180:H180)</f>
        <v>4887</v>
      </c>
      <c r="I181" s="18">
        <f>SUBTOTAL(9,I180:I180)</f>
        <v>28473</v>
      </c>
    </row>
    <row r="182" spans="1:9" ht="12.75" customHeight="1" outlineLevel="2">
      <c r="A182" s="17" t="s">
        <v>58</v>
      </c>
      <c r="B182" s="17" t="s">
        <v>92</v>
      </c>
      <c r="C182" s="18">
        <v>9976</v>
      </c>
      <c r="D182" s="18">
        <v>10383</v>
      </c>
      <c r="E182" s="18">
        <v>0</v>
      </c>
      <c r="F182" s="18">
        <v>0</v>
      </c>
      <c r="G182" s="18">
        <v>0</v>
      </c>
      <c r="H182" s="18">
        <v>0</v>
      </c>
      <c r="I182" s="18">
        <v>20359</v>
      </c>
    </row>
    <row r="183" spans="1:9" ht="12.75" customHeight="1" outlineLevel="1">
      <c r="A183" s="20" t="s">
        <v>153</v>
      </c>
      <c r="B183" s="17"/>
      <c r="C183" s="18">
        <f>SUBTOTAL(9,C182:C182)</f>
        <v>9976</v>
      </c>
      <c r="D183" s="18">
        <f>SUBTOTAL(9,D182:D182)</f>
        <v>10383</v>
      </c>
      <c r="E183" s="18">
        <f>SUBTOTAL(9,E182:E182)</f>
        <v>0</v>
      </c>
      <c r="F183" s="18">
        <f>SUBTOTAL(9,F182:F182)</f>
        <v>0</v>
      </c>
      <c r="G183" s="18">
        <f>SUBTOTAL(9,G182:G182)</f>
        <v>0</v>
      </c>
      <c r="H183" s="18">
        <f>SUBTOTAL(9,H182:H182)</f>
        <v>0</v>
      </c>
      <c r="I183" s="18">
        <f>SUBTOTAL(9,I182:I182)</f>
        <v>20359</v>
      </c>
    </row>
    <row r="184" spans="1:9" ht="12.75" customHeight="1" outlineLevel="2">
      <c r="A184" s="17" t="s">
        <v>59</v>
      </c>
      <c r="B184" s="17" t="s">
        <v>92</v>
      </c>
      <c r="C184" s="18">
        <v>4711</v>
      </c>
      <c r="D184" s="18">
        <v>6310</v>
      </c>
      <c r="E184" s="18">
        <v>0</v>
      </c>
      <c r="F184" s="18">
        <v>0</v>
      </c>
      <c r="G184" s="18">
        <v>0</v>
      </c>
      <c r="H184" s="18">
        <v>0</v>
      </c>
      <c r="I184" s="18">
        <v>11021</v>
      </c>
    </row>
    <row r="185" spans="1:9" ht="12.75" customHeight="1" outlineLevel="2">
      <c r="A185" s="17" t="s">
        <v>59</v>
      </c>
      <c r="B185" s="17" t="s">
        <v>84</v>
      </c>
      <c r="C185" s="18">
        <v>13449</v>
      </c>
      <c r="D185" s="18">
        <v>21400</v>
      </c>
      <c r="E185" s="18">
        <v>211</v>
      </c>
      <c r="F185" s="18">
        <v>77</v>
      </c>
      <c r="G185" s="18">
        <v>307</v>
      </c>
      <c r="H185" s="18">
        <v>7826</v>
      </c>
      <c r="I185" s="18">
        <v>43270</v>
      </c>
    </row>
    <row r="186" spans="1:9" ht="12.75" customHeight="1" outlineLevel="1">
      <c r="A186" s="20" t="s">
        <v>154</v>
      </c>
      <c r="B186" s="17"/>
      <c r="C186" s="18">
        <f>SUBTOTAL(9,C184:C185)</f>
        <v>18160</v>
      </c>
      <c r="D186" s="18">
        <f>SUBTOTAL(9,D184:D185)</f>
        <v>27710</v>
      </c>
      <c r="E186" s="18">
        <f>SUBTOTAL(9,E184:E185)</f>
        <v>211</v>
      </c>
      <c r="F186" s="18">
        <f>SUBTOTAL(9,F184:F185)</f>
        <v>77</v>
      </c>
      <c r="G186" s="18">
        <f>SUBTOTAL(9,G184:G185)</f>
        <v>307</v>
      </c>
      <c r="H186" s="18">
        <f>SUBTOTAL(9,H184:H185)</f>
        <v>7826</v>
      </c>
      <c r="I186" s="18">
        <f>SUBTOTAL(9,I184:I185)</f>
        <v>54291</v>
      </c>
    </row>
    <row r="187" spans="1:9" ht="12.75" customHeight="1" outlineLevel="2">
      <c r="A187" s="17" t="s">
        <v>60</v>
      </c>
      <c r="B187" s="17" t="s">
        <v>93</v>
      </c>
      <c r="C187" s="18">
        <v>5023</v>
      </c>
      <c r="D187" s="18">
        <v>5745</v>
      </c>
      <c r="E187" s="18">
        <v>0</v>
      </c>
      <c r="F187" s="18">
        <v>0</v>
      </c>
      <c r="G187" s="18">
        <v>0</v>
      </c>
      <c r="H187" s="18">
        <v>0</v>
      </c>
      <c r="I187" s="18">
        <v>10768</v>
      </c>
    </row>
    <row r="188" spans="1:9" ht="12.75" customHeight="1" outlineLevel="2">
      <c r="A188" s="17" t="s">
        <v>60</v>
      </c>
      <c r="B188" s="17" t="s">
        <v>92</v>
      </c>
      <c r="C188" s="18">
        <v>8483</v>
      </c>
      <c r="D188" s="18">
        <v>7836</v>
      </c>
      <c r="E188" s="18">
        <v>0</v>
      </c>
      <c r="F188" s="18">
        <v>0</v>
      </c>
      <c r="G188" s="18">
        <v>0</v>
      </c>
      <c r="H188" s="18">
        <v>0</v>
      </c>
      <c r="I188" s="18">
        <v>16319</v>
      </c>
    </row>
    <row r="189" spans="1:9" ht="12.75" customHeight="1" outlineLevel="2">
      <c r="A189" s="17" t="s">
        <v>60</v>
      </c>
      <c r="B189" s="17" t="s">
        <v>94</v>
      </c>
      <c r="C189" s="18">
        <v>6078</v>
      </c>
      <c r="D189" s="18">
        <v>4567</v>
      </c>
      <c r="E189" s="18">
        <v>0</v>
      </c>
      <c r="F189" s="18">
        <v>0</v>
      </c>
      <c r="G189" s="18">
        <v>0</v>
      </c>
      <c r="H189" s="18">
        <v>0</v>
      </c>
      <c r="I189" s="18">
        <v>10645</v>
      </c>
    </row>
    <row r="190" spans="1:9" ht="12.75" customHeight="1" outlineLevel="2">
      <c r="A190" s="17" t="s">
        <v>60</v>
      </c>
      <c r="B190" s="17" t="s">
        <v>95</v>
      </c>
      <c r="C190" s="18">
        <v>10967</v>
      </c>
      <c r="D190" s="18">
        <v>15628</v>
      </c>
      <c r="E190" s="18">
        <v>147</v>
      </c>
      <c r="F190" s="18">
        <v>52</v>
      </c>
      <c r="G190" s="18">
        <v>189</v>
      </c>
      <c r="H190" s="18">
        <v>5837</v>
      </c>
      <c r="I190" s="18">
        <v>32820</v>
      </c>
    </row>
    <row r="191" spans="1:9" ht="12.75" customHeight="1" outlineLevel="1">
      <c r="A191" s="20" t="s">
        <v>155</v>
      </c>
      <c r="B191" s="17"/>
      <c r="C191" s="18">
        <f>SUBTOTAL(9,C187:C190)</f>
        <v>30551</v>
      </c>
      <c r="D191" s="18">
        <f>SUBTOTAL(9,D187:D190)</f>
        <v>33776</v>
      </c>
      <c r="E191" s="18">
        <f>SUBTOTAL(9,E187:E190)</f>
        <v>147</v>
      </c>
      <c r="F191" s="18">
        <f>SUBTOTAL(9,F187:F190)</f>
        <v>52</v>
      </c>
      <c r="G191" s="18">
        <f>SUBTOTAL(9,G187:G190)</f>
        <v>189</v>
      </c>
      <c r="H191" s="18">
        <f>SUBTOTAL(9,H187:H190)</f>
        <v>5837</v>
      </c>
      <c r="I191" s="18">
        <f>SUBTOTAL(9,I187:I190)</f>
        <v>70552</v>
      </c>
    </row>
    <row r="192" spans="1:9" ht="12.75" customHeight="1" outlineLevel="2">
      <c r="A192" s="17" t="s">
        <v>61</v>
      </c>
      <c r="B192" s="17" t="s">
        <v>96</v>
      </c>
      <c r="C192" s="18">
        <v>5629</v>
      </c>
      <c r="D192" s="18">
        <v>1475</v>
      </c>
      <c r="E192" s="18">
        <v>0</v>
      </c>
      <c r="F192" s="18">
        <v>0</v>
      </c>
      <c r="G192" s="18">
        <v>0</v>
      </c>
      <c r="H192" s="18">
        <v>0</v>
      </c>
      <c r="I192" s="18">
        <v>7104</v>
      </c>
    </row>
    <row r="193" spans="1:9" ht="12.75" customHeight="1" outlineLevel="2">
      <c r="A193" s="17" t="s">
        <v>61</v>
      </c>
      <c r="B193" s="17" t="s">
        <v>97</v>
      </c>
      <c r="C193" s="18">
        <v>9348</v>
      </c>
      <c r="D193" s="18">
        <v>3083</v>
      </c>
      <c r="E193" s="18">
        <v>0</v>
      </c>
      <c r="F193" s="18">
        <v>0</v>
      </c>
      <c r="G193" s="18">
        <v>0</v>
      </c>
      <c r="H193" s="18">
        <v>0</v>
      </c>
      <c r="I193" s="18">
        <v>12431</v>
      </c>
    </row>
    <row r="194" spans="1:9" ht="12.75" customHeight="1" outlineLevel="1">
      <c r="A194" s="20" t="s">
        <v>156</v>
      </c>
      <c r="B194" s="17"/>
      <c r="C194" s="18">
        <f>SUBTOTAL(9,C192:C193)</f>
        <v>14977</v>
      </c>
      <c r="D194" s="18">
        <f>SUBTOTAL(9,D192:D193)</f>
        <v>4558</v>
      </c>
      <c r="E194" s="18">
        <f>SUBTOTAL(9,E192:E193)</f>
        <v>0</v>
      </c>
      <c r="F194" s="18">
        <f>SUBTOTAL(9,F192:F193)</f>
        <v>0</v>
      </c>
      <c r="G194" s="18">
        <f>SUBTOTAL(9,G192:G193)</f>
        <v>0</v>
      </c>
      <c r="H194" s="18">
        <f>SUBTOTAL(9,H192:H193)</f>
        <v>0</v>
      </c>
      <c r="I194" s="18">
        <f>SUBTOTAL(9,I192:I193)</f>
        <v>19535</v>
      </c>
    </row>
    <row r="195" spans="1:9" ht="12.75" customHeight="1" outlineLevel="2">
      <c r="A195" s="17" t="s">
        <v>62</v>
      </c>
      <c r="B195" s="17" t="s">
        <v>93</v>
      </c>
      <c r="C195" s="18">
        <v>2124</v>
      </c>
      <c r="D195" s="18">
        <v>2094</v>
      </c>
      <c r="E195" s="18">
        <v>0</v>
      </c>
      <c r="F195" s="18">
        <v>0</v>
      </c>
      <c r="G195" s="18">
        <v>0</v>
      </c>
      <c r="H195" s="18">
        <v>0</v>
      </c>
      <c r="I195" s="18">
        <v>4218</v>
      </c>
    </row>
    <row r="196" spans="1:9" ht="12.75" customHeight="1" outlineLevel="2">
      <c r="A196" s="17" t="s">
        <v>62</v>
      </c>
      <c r="B196" s="17" t="s">
        <v>96</v>
      </c>
      <c r="C196" s="18">
        <v>4814</v>
      </c>
      <c r="D196" s="18">
        <v>5799</v>
      </c>
      <c r="E196" s="18">
        <v>0</v>
      </c>
      <c r="F196" s="18">
        <v>0</v>
      </c>
      <c r="G196" s="18">
        <v>0</v>
      </c>
      <c r="H196" s="18">
        <v>0</v>
      </c>
      <c r="I196" s="18">
        <v>10613</v>
      </c>
    </row>
    <row r="197" spans="1:9" ht="12.75" customHeight="1" outlineLevel="2">
      <c r="A197" s="17" t="s">
        <v>62</v>
      </c>
      <c r="B197" s="17" t="s">
        <v>98</v>
      </c>
      <c r="C197" s="18">
        <v>9968</v>
      </c>
      <c r="D197" s="18">
        <v>11312</v>
      </c>
      <c r="E197" s="18">
        <v>15</v>
      </c>
      <c r="F197" s="18">
        <v>5</v>
      </c>
      <c r="G197" s="18">
        <v>28</v>
      </c>
      <c r="H197" s="18">
        <v>577</v>
      </c>
      <c r="I197" s="18">
        <v>21905</v>
      </c>
    </row>
    <row r="198" spans="1:9" ht="12.75" customHeight="1" outlineLevel="2">
      <c r="A198" s="17" t="s">
        <v>62</v>
      </c>
      <c r="B198" s="17" t="s">
        <v>97</v>
      </c>
      <c r="C198" s="18">
        <v>4778</v>
      </c>
      <c r="D198" s="18">
        <v>6770</v>
      </c>
      <c r="E198" s="18">
        <v>0</v>
      </c>
      <c r="F198" s="18">
        <v>0</v>
      </c>
      <c r="G198" s="18">
        <v>0</v>
      </c>
      <c r="H198" s="18">
        <v>0</v>
      </c>
      <c r="I198" s="18">
        <v>11548</v>
      </c>
    </row>
    <row r="199" spans="1:9" ht="12.75" customHeight="1" outlineLevel="1">
      <c r="A199" s="20" t="s">
        <v>157</v>
      </c>
      <c r="B199" s="17"/>
      <c r="C199" s="18">
        <f>SUBTOTAL(9,C195:C198)</f>
        <v>21684</v>
      </c>
      <c r="D199" s="18">
        <f>SUBTOTAL(9,D195:D198)</f>
        <v>25975</v>
      </c>
      <c r="E199" s="18">
        <f>SUBTOTAL(9,E195:E198)</f>
        <v>15</v>
      </c>
      <c r="F199" s="18">
        <f>SUBTOTAL(9,F195:F198)</f>
        <v>5</v>
      </c>
      <c r="G199" s="18">
        <f>SUBTOTAL(9,G195:G198)</f>
        <v>28</v>
      </c>
      <c r="H199" s="18">
        <f>SUBTOTAL(9,H195:H198)</f>
        <v>577</v>
      </c>
      <c r="I199" s="18">
        <f>SUBTOTAL(9,I195:I198)</f>
        <v>48284</v>
      </c>
    </row>
    <row r="200" spans="1:9" ht="12.75" customHeight="1" outlineLevel="2">
      <c r="A200" s="17" t="s">
        <v>63</v>
      </c>
      <c r="B200" s="17" t="s">
        <v>99</v>
      </c>
      <c r="C200" s="18">
        <v>6735</v>
      </c>
      <c r="D200" s="18">
        <v>4738</v>
      </c>
      <c r="E200" s="18">
        <v>0</v>
      </c>
      <c r="F200" s="18">
        <v>0</v>
      </c>
      <c r="G200" s="18">
        <v>0</v>
      </c>
      <c r="H200" s="18">
        <v>0</v>
      </c>
      <c r="I200" s="18">
        <v>11473</v>
      </c>
    </row>
    <row r="201" spans="1:9" ht="12.75" customHeight="1" outlineLevel="2">
      <c r="A201" s="17" t="s">
        <v>63</v>
      </c>
      <c r="B201" s="17" t="s">
        <v>100</v>
      </c>
      <c r="C201" s="18">
        <v>4520</v>
      </c>
      <c r="D201" s="18">
        <v>3411</v>
      </c>
      <c r="E201" s="18">
        <v>7</v>
      </c>
      <c r="F201" s="18">
        <v>2</v>
      </c>
      <c r="G201" s="18">
        <v>14</v>
      </c>
      <c r="H201" s="18">
        <v>378</v>
      </c>
      <c r="I201" s="18">
        <v>8332</v>
      </c>
    </row>
    <row r="202" spans="1:9" ht="12.75" customHeight="1" outlineLevel="1">
      <c r="A202" s="20" t="s">
        <v>158</v>
      </c>
      <c r="B202" s="17"/>
      <c r="C202" s="18">
        <f>SUBTOTAL(9,C200:C201)</f>
        <v>11255</v>
      </c>
      <c r="D202" s="18">
        <f>SUBTOTAL(9,D200:D201)</f>
        <v>8149</v>
      </c>
      <c r="E202" s="18">
        <f>SUBTOTAL(9,E200:E201)</f>
        <v>7</v>
      </c>
      <c r="F202" s="18">
        <f>SUBTOTAL(9,F200:F201)</f>
        <v>2</v>
      </c>
      <c r="G202" s="18">
        <f>SUBTOTAL(9,G200:G201)</f>
        <v>14</v>
      </c>
      <c r="H202" s="18">
        <f>SUBTOTAL(9,H200:H201)</f>
        <v>378</v>
      </c>
      <c r="I202" s="18">
        <f>SUBTOTAL(9,I200:I201)</f>
        <v>19805</v>
      </c>
    </row>
    <row r="203" spans="1:9" ht="12.75" customHeight="1" outlineLevel="2">
      <c r="A203" s="17" t="s">
        <v>64</v>
      </c>
      <c r="B203" s="17" t="s">
        <v>97</v>
      </c>
      <c r="C203" s="18">
        <v>10081</v>
      </c>
      <c r="D203" s="18">
        <v>8581</v>
      </c>
      <c r="E203" s="18">
        <v>0</v>
      </c>
      <c r="F203" s="18">
        <v>0</v>
      </c>
      <c r="G203" s="18">
        <v>0</v>
      </c>
      <c r="H203" s="18">
        <v>0</v>
      </c>
      <c r="I203" s="18">
        <v>18662</v>
      </c>
    </row>
    <row r="204" spans="1:9" ht="12.75" customHeight="1" outlineLevel="1">
      <c r="A204" s="20" t="s">
        <v>159</v>
      </c>
      <c r="B204" s="17"/>
      <c r="C204" s="18">
        <f>SUBTOTAL(9,C203:C203)</f>
        <v>10081</v>
      </c>
      <c r="D204" s="18">
        <f>SUBTOTAL(9,D203:D203)</f>
        <v>8581</v>
      </c>
      <c r="E204" s="18">
        <f>SUBTOTAL(9,E203:E203)</f>
        <v>0</v>
      </c>
      <c r="F204" s="18">
        <f>SUBTOTAL(9,F203:F203)</f>
        <v>0</v>
      </c>
      <c r="G204" s="18">
        <f>SUBTOTAL(9,G203:G203)</f>
        <v>0</v>
      </c>
      <c r="H204" s="18">
        <f>SUBTOTAL(9,H203:H203)</f>
        <v>0</v>
      </c>
      <c r="I204" s="18">
        <f>SUBTOTAL(9,I203:I203)</f>
        <v>18662</v>
      </c>
    </row>
    <row r="205" spans="1:9" ht="12.75" customHeight="1" outlineLevel="2">
      <c r="A205" s="17" t="s">
        <v>65</v>
      </c>
      <c r="B205" s="17" t="s">
        <v>97</v>
      </c>
      <c r="C205" s="18">
        <v>1847</v>
      </c>
      <c r="D205" s="18">
        <v>2434</v>
      </c>
      <c r="E205" s="18">
        <v>0</v>
      </c>
      <c r="F205" s="18">
        <v>0</v>
      </c>
      <c r="G205" s="18">
        <v>0</v>
      </c>
      <c r="H205" s="18">
        <v>0</v>
      </c>
      <c r="I205" s="18">
        <v>4281</v>
      </c>
    </row>
    <row r="206" spans="1:9" ht="12.75" customHeight="1" outlineLevel="2">
      <c r="A206" s="17" t="s">
        <v>65</v>
      </c>
      <c r="B206" s="17" t="s">
        <v>100</v>
      </c>
      <c r="C206" s="18">
        <v>10411</v>
      </c>
      <c r="D206" s="18">
        <v>11374</v>
      </c>
      <c r="E206" s="18">
        <v>39</v>
      </c>
      <c r="F206" s="18">
        <v>22</v>
      </c>
      <c r="G206" s="18">
        <v>93</v>
      </c>
      <c r="H206" s="18">
        <v>1521</v>
      </c>
      <c r="I206" s="18">
        <v>23460</v>
      </c>
    </row>
    <row r="207" spans="1:9" ht="12.75" customHeight="1" outlineLevel="1">
      <c r="A207" s="20" t="s">
        <v>160</v>
      </c>
      <c r="B207" s="17"/>
      <c r="C207" s="18">
        <f>SUBTOTAL(9,C205:C206)</f>
        <v>12258</v>
      </c>
      <c r="D207" s="18">
        <f>SUBTOTAL(9,D205:D206)</f>
        <v>13808</v>
      </c>
      <c r="E207" s="18">
        <f>SUBTOTAL(9,E205:E206)</f>
        <v>39</v>
      </c>
      <c r="F207" s="18">
        <f>SUBTOTAL(9,F205:F206)</f>
        <v>22</v>
      </c>
      <c r="G207" s="18">
        <f>SUBTOTAL(9,G205:G206)</f>
        <v>93</v>
      </c>
      <c r="H207" s="18">
        <f>SUBTOTAL(9,H205:H206)</f>
        <v>1521</v>
      </c>
      <c r="I207" s="18">
        <f>SUBTOTAL(9,I205:I206)</f>
        <v>27741</v>
      </c>
    </row>
    <row r="208" spans="1:9" ht="12.75" customHeight="1" outlineLevel="2">
      <c r="A208" s="17" t="s">
        <v>66</v>
      </c>
      <c r="B208" s="17" t="s">
        <v>86</v>
      </c>
      <c r="C208" s="18">
        <v>38780</v>
      </c>
      <c r="D208" s="18">
        <v>13990</v>
      </c>
      <c r="E208" s="18">
        <v>272</v>
      </c>
      <c r="F208" s="18">
        <v>147</v>
      </c>
      <c r="G208" s="18">
        <v>425</v>
      </c>
      <c r="H208" s="18">
        <v>18153</v>
      </c>
      <c r="I208" s="18">
        <v>71767</v>
      </c>
    </row>
    <row r="209" spans="1:9" ht="12.75" customHeight="1" outlineLevel="1">
      <c r="A209" s="20" t="s">
        <v>161</v>
      </c>
      <c r="B209" s="17"/>
      <c r="C209" s="18">
        <f>SUBTOTAL(9,C208:C208)</f>
        <v>38780</v>
      </c>
      <c r="D209" s="18">
        <f>SUBTOTAL(9,D208:D208)</f>
        <v>13990</v>
      </c>
      <c r="E209" s="18">
        <f>SUBTOTAL(9,E208:E208)</f>
        <v>272</v>
      </c>
      <c r="F209" s="18">
        <f>SUBTOTAL(9,F208:F208)</f>
        <v>147</v>
      </c>
      <c r="G209" s="18">
        <f>SUBTOTAL(9,G208:G208)</f>
        <v>425</v>
      </c>
      <c r="H209" s="18">
        <f>SUBTOTAL(9,H208:H208)</f>
        <v>18153</v>
      </c>
      <c r="I209" s="18">
        <f>SUBTOTAL(9,I208:I208)</f>
        <v>71767</v>
      </c>
    </row>
    <row r="210" spans="1:9" ht="12.75" customHeight="1" outlineLevel="2">
      <c r="A210" s="17" t="s">
        <v>67</v>
      </c>
      <c r="B210" s="17" t="s">
        <v>101</v>
      </c>
      <c r="C210" s="18">
        <v>54297</v>
      </c>
      <c r="D210" s="18">
        <v>4328</v>
      </c>
      <c r="E210" s="18">
        <v>0</v>
      </c>
      <c r="F210" s="18">
        <v>0</v>
      </c>
      <c r="G210" s="18">
        <v>0</v>
      </c>
      <c r="H210" s="18">
        <v>0</v>
      </c>
      <c r="I210" s="18">
        <v>58625</v>
      </c>
    </row>
    <row r="211" spans="1:9" ht="12.75" customHeight="1" outlineLevel="1">
      <c r="A211" s="20" t="s">
        <v>162</v>
      </c>
      <c r="B211" s="17"/>
      <c r="C211" s="18">
        <f>SUBTOTAL(9,C210:C210)</f>
        <v>54297</v>
      </c>
      <c r="D211" s="18">
        <f>SUBTOTAL(9,D210:D210)</f>
        <v>4328</v>
      </c>
      <c r="E211" s="18">
        <f>SUBTOTAL(9,E210:E210)</f>
        <v>0</v>
      </c>
      <c r="F211" s="18">
        <f>SUBTOTAL(9,F210:F210)</f>
        <v>0</v>
      </c>
      <c r="G211" s="18">
        <f>SUBTOTAL(9,G210:G210)</f>
        <v>0</v>
      </c>
      <c r="H211" s="18">
        <f>SUBTOTAL(9,H210:H210)</f>
        <v>0</v>
      </c>
      <c r="I211" s="18">
        <f>SUBTOTAL(9,I210:I210)</f>
        <v>58625</v>
      </c>
    </row>
    <row r="212" spans="1:9" ht="12.75" customHeight="1" outlineLevel="2">
      <c r="A212" s="17" t="s">
        <v>68</v>
      </c>
      <c r="B212" s="17" t="s">
        <v>101</v>
      </c>
      <c r="C212" s="18">
        <v>60496</v>
      </c>
      <c r="D212" s="18">
        <v>5138</v>
      </c>
      <c r="E212" s="18">
        <v>0</v>
      </c>
      <c r="F212" s="18">
        <v>0</v>
      </c>
      <c r="G212" s="18">
        <v>0</v>
      </c>
      <c r="H212" s="18">
        <v>0</v>
      </c>
      <c r="I212" s="18">
        <v>65634</v>
      </c>
    </row>
    <row r="213" spans="1:9" ht="12.75" customHeight="1" outlineLevel="1">
      <c r="A213" s="20" t="s">
        <v>163</v>
      </c>
      <c r="B213" s="17"/>
      <c r="C213" s="18">
        <f>SUBTOTAL(9,C212:C212)</f>
        <v>60496</v>
      </c>
      <c r="D213" s="18">
        <f>SUBTOTAL(9,D212:D212)</f>
        <v>5138</v>
      </c>
      <c r="E213" s="18">
        <f>SUBTOTAL(9,E212:E212)</f>
        <v>0</v>
      </c>
      <c r="F213" s="18">
        <f>SUBTOTAL(9,F212:F212)</f>
        <v>0</v>
      </c>
      <c r="G213" s="18">
        <f>SUBTOTAL(9,G212:G212)</f>
        <v>0</v>
      </c>
      <c r="H213" s="18">
        <f>SUBTOTAL(9,H212:H212)</f>
        <v>0</v>
      </c>
      <c r="I213" s="18">
        <f>SUBTOTAL(9,I212:I212)</f>
        <v>65634</v>
      </c>
    </row>
    <row r="214" spans="1:9" ht="12.75" customHeight="1" outlineLevel="2">
      <c r="A214" s="17" t="s">
        <v>69</v>
      </c>
      <c r="B214" s="17" t="s">
        <v>83</v>
      </c>
      <c r="C214" s="18">
        <v>12846</v>
      </c>
      <c r="D214" s="18">
        <v>6250</v>
      </c>
      <c r="E214" s="18">
        <v>0</v>
      </c>
      <c r="F214" s="18">
        <v>0</v>
      </c>
      <c r="G214" s="18">
        <v>0</v>
      </c>
      <c r="H214" s="18">
        <v>0</v>
      </c>
      <c r="I214" s="18">
        <v>19096</v>
      </c>
    </row>
    <row r="215" spans="1:9" ht="12.75" customHeight="1" outlineLevel="1">
      <c r="A215" s="20" t="s">
        <v>164</v>
      </c>
      <c r="B215" s="17"/>
      <c r="C215" s="18">
        <f>SUBTOTAL(9,C214:C214)</f>
        <v>12846</v>
      </c>
      <c r="D215" s="18">
        <f>SUBTOTAL(9,D214:D214)</f>
        <v>6250</v>
      </c>
      <c r="E215" s="18">
        <f>SUBTOTAL(9,E214:E214)</f>
        <v>0</v>
      </c>
      <c r="F215" s="18">
        <f>SUBTOTAL(9,F214:F214)</f>
        <v>0</v>
      </c>
      <c r="G215" s="18">
        <f>SUBTOTAL(9,G214:G214)</f>
        <v>0</v>
      </c>
      <c r="H215" s="18">
        <f>SUBTOTAL(9,H214:H214)</f>
        <v>0</v>
      </c>
      <c r="I215" s="18">
        <f>SUBTOTAL(9,I214:I214)</f>
        <v>19096</v>
      </c>
    </row>
    <row r="216" spans="1:9" ht="12.75" customHeight="1" outlineLevel="2">
      <c r="A216" s="17" t="s">
        <v>70</v>
      </c>
      <c r="B216" s="17" t="s">
        <v>83</v>
      </c>
      <c r="C216" s="18">
        <v>23956</v>
      </c>
      <c r="D216" s="18">
        <v>23499</v>
      </c>
      <c r="E216" s="18">
        <v>0</v>
      </c>
      <c r="F216" s="18">
        <v>0</v>
      </c>
      <c r="G216" s="18">
        <v>0</v>
      </c>
      <c r="H216" s="18">
        <v>0</v>
      </c>
      <c r="I216" s="18">
        <v>47455</v>
      </c>
    </row>
    <row r="217" spans="1:9" ht="12.75" customHeight="1" outlineLevel="1">
      <c r="A217" s="20" t="s">
        <v>165</v>
      </c>
      <c r="B217" s="17"/>
      <c r="C217" s="18">
        <f>SUBTOTAL(9,C216:C216)</f>
        <v>23956</v>
      </c>
      <c r="D217" s="18">
        <f>SUBTOTAL(9,D216:D216)</f>
        <v>23499</v>
      </c>
      <c r="E217" s="18">
        <f>SUBTOTAL(9,E216:E216)</f>
        <v>0</v>
      </c>
      <c r="F217" s="18">
        <f>SUBTOTAL(9,F216:F216)</f>
        <v>0</v>
      </c>
      <c r="G217" s="18">
        <f>SUBTOTAL(9,G216:G216)</f>
        <v>0</v>
      </c>
      <c r="H217" s="18">
        <f>SUBTOTAL(9,H216:H216)</f>
        <v>0</v>
      </c>
      <c r="I217" s="18">
        <f>SUBTOTAL(9,I216:I216)</f>
        <v>47455</v>
      </c>
    </row>
    <row r="218" spans="1:9" ht="12.75" customHeight="1" outlineLevel="2">
      <c r="A218" s="17" t="s">
        <v>71</v>
      </c>
      <c r="B218" s="17" t="s">
        <v>101</v>
      </c>
      <c r="C218" s="18">
        <v>60054</v>
      </c>
      <c r="D218" s="18">
        <v>4834</v>
      </c>
      <c r="E218" s="18">
        <v>0</v>
      </c>
      <c r="F218" s="18">
        <v>0</v>
      </c>
      <c r="G218" s="18">
        <v>0</v>
      </c>
      <c r="H218" s="18">
        <v>0</v>
      </c>
      <c r="I218" s="18">
        <v>64888</v>
      </c>
    </row>
    <row r="219" spans="1:9" ht="12.75" customHeight="1" outlineLevel="1">
      <c r="A219" s="20" t="s">
        <v>166</v>
      </c>
      <c r="B219" s="17"/>
      <c r="C219" s="18">
        <f>SUBTOTAL(9,C218:C218)</f>
        <v>60054</v>
      </c>
      <c r="D219" s="18">
        <f>SUBTOTAL(9,D218:D218)</f>
        <v>4834</v>
      </c>
      <c r="E219" s="18">
        <f>SUBTOTAL(9,E218:E218)</f>
        <v>0</v>
      </c>
      <c r="F219" s="18">
        <f>SUBTOTAL(9,F218:F218)</f>
        <v>0</v>
      </c>
      <c r="G219" s="18">
        <f>SUBTOTAL(9,G218:G218)</f>
        <v>0</v>
      </c>
      <c r="H219" s="18">
        <f>SUBTOTAL(9,H218:H218)</f>
        <v>0</v>
      </c>
      <c r="I219" s="18">
        <f>SUBTOTAL(9,I218:I218)</f>
        <v>64888</v>
      </c>
    </row>
    <row r="220" spans="1:9" ht="12.75" customHeight="1" outlineLevel="2">
      <c r="A220" s="17" t="s">
        <v>72</v>
      </c>
      <c r="B220" s="17" t="s">
        <v>101</v>
      </c>
      <c r="C220" s="18">
        <v>20610</v>
      </c>
      <c r="D220" s="18">
        <v>1029</v>
      </c>
      <c r="E220" s="18">
        <v>0</v>
      </c>
      <c r="F220" s="18">
        <v>0</v>
      </c>
      <c r="G220" s="18">
        <v>0</v>
      </c>
      <c r="H220" s="18">
        <v>0</v>
      </c>
      <c r="I220" s="18">
        <v>21639</v>
      </c>
    </row>
    <row r="221" spans="1:9" ht="12.75" customHeight="1" outlineLevel="1">
      <c r="A221" s="20" t="s">
        <v>167</v>
      </c>
      <c r="B221" s="17"/>
      <c r="C221" s="18">
        <f>SUBTOTAL(9,C220:C220)</f>
        <v>20610</v>
      </c>
      <c r="D221" s="18">
        <f>SUBTOTAL(9,D220:D220)</f>
        <v>1029</v>
      </c>
      <c r="E221" s="18">
        <f>SUBTOTAL(9,E220:E220)</f>
        <v>0</v>
      </c>
      <c r="F221" s="18">
        <f>SUBTOTAL(9,F220:F220)</f>
        <v>0</v>
      </c>
      <c r="G221" s="18">
        <f>SUBTOTAL(9,G220:G220)</f>
        <v>0</v>
      </c>
      <c r="H221" s="18">
        <f>SUBTOTAL(9,H220:H220)</f>
        <v>0</v>
      </c>
      <c r="I221" s="18">
        <f>SUBTOTAL(9,I220:I220)</f>
        <v>21639</v>
      </c>
    </row>
    <row r="222" spans="1:9" ht="12.75" outlineLevel="2">
      <c r="A222" s="17" t="s">
        <v>73</v>
      </c>
      <c r="B222" s="17" t="s">
        <v>83</v>
      </c>
      <c r="C222" s="18">
        <v>36825</v>
      </c>
      <c r="D222" s="18">
        <v>6951</v>
      </c>
      <c r="E222" s="18">
        <v>0</v>
      </c>
      <c r="F222" s="18">
        <v>0</v>
      </c>
      <c r="G222" s="18">
        <v>0</v>
      </c>
      <c r="H222" s="18">
        <v>0</v>
      </c>
      <c r="I222" s="18">
        <v>43776</v>
      </c>
    </row>
    <row r="223" spans="1:9" ht="12.75" outlineLevel="1">
      <c r="A223" s="20" t="s">
        <v>168</v>
      </c>
      <c r="B223" s="17"/>
      <c r="C223" s="18">
        <f>SUBTOTAL(9,C222:C222)</f>
        <v>36825</v>
      </c>
      <c r="D223" s="18">
        <f>SUBTOTAL(9,D222:D222)</f>
        <v>6951</v>
      </c>
      <c r="E223" s="18">
        <f>SUBTOTAL(9,E222:E222)</f>
        <v>0</v>
      </c>
      <c r="F223" s="18">
        <f>SUBTOTAL(9,F222:F222)</f>
        <v>0</v>
      </c>
      <c r="G223" s="18">
        <f>SUBTOTAL(9,G222:G222)</f>
        <v>0</v>
      </c>
      <c r="H223" s="18">
        <f>SUBTOTAL(9,H222:H222)</f>
        <v>0</v>
      </c>
      <c r="I223" s="18">
        <f>SUBTOTAL(9,I222:I222)</f>
        <v>43776</v>
      </c>
    </row>
    <row r="224" spans="1:9" ht="12.75" outlineLevel="2">
      <c r="A224" s="17" t="s">
        <v>74</v>
      </c>
      <c r="B224" s="17" t="s">
        <v>101</v>
      </c>
      <c r="C224" s="18">
        <v>58018</v>
      </c>
      <c r="D224" s="18">
        <v>4855</v>
      </c>
      <c r="E224" s="18">
        <v>0</v>
      </c>
      <c r="F224" s="18">
        <v>0</v>
      </c>
      <c r="G224" s="18">
        <v>0</v>
      </c>
      <c r="H224" s="18">
        <v>0</v>
      </c>
      <c r="I224" s="18">
        <v>62873</v>
      </c>
    </row>
    <row r="225" spans="1:9" ht="12.75" outlineLevel="1">
      <c r="A225" s="20" t="s">
        <v>169</v>
      </c>
      <c r="B225" s="17"/>
      <c r="C225" s="18">
        <f>SUBTOTAL(9,C224:C224)</f>
        <v>58018</v>
      </c>
      <c r="D225" s="18">
        <f>SUBTOTAL(9,D224:D224)</f>
        <v>4855</v>
      </c>
      <c r="E225" s="18">
        <f>SUBTOTAL(9,E224:E224)</f>
        <v>0</v>
      </c>
      <c r="F225" s="18">
        <f>SUBTOTAL(9,F224:F224)</f>
        <v>0</v>
      </c>
      <c r="G225" s="18">
        <f>SUBTOTAL(9,G224:G224)</f>
        <v>0</v>
      </c>
      <c r="H225" s="18">
        <f>SUBTOTAL(9,H224:H224)</f>
        <v>0</v>
      </c>
      <c r="I225" s="18">
        <f>SUBTOTAL(9,I224:I224)</f>
        <v>62873</v>
      </c>
    </row>
    <row r="226" spans="1:9" ht="12.75" outlineLevel="2">
      <c r="A226" s="17" t="s">
        <v>75</v>
      </c>
      <c r="B226" s="17" t="s">
        <v>101</v>
      </c>
      <c r="C226" s="18">
        <v>41827</v>
      </c>
      <c r="D226" s="18">
        <v>10157</v>
      </c>
      <c r="E226" s="18">
        <v>0</v>
      </c>
      <c r="F226" s="18">
        <v>0</v>
      </c>
      <c r="G226" s="18">
        <v>0</v>
      </c>
      <c r="H226" s="18">
        <v>0</v>
      </c>
      <c r="I226" s="18">
        <v>51984</v>
      </c>
    </row>
    <row r="227" spans="1:9" ht="12.75" outlineLevel="1">
      <c r="A227" s="20" t="s">
        <v>170</v>
      </c>
      <c r="B227" s="17"/>
      <c r="C227" s="18">
        <f>SUBTOTAL(9,C226:C226)</f>
        <v>41827</v>
      </c>
      <c r="D227" s="18">
        <f>SUBTOTAL(9,D226:D226)</f>
        <v>10157</v>
      </c>
      <c r="E227" s="18">
        <f>SUBTOTAL(9,E226:E226)</f>
        <v>0</v>
      </c>
      <c r="F227" s="18">
        <f>SUBTOTAL(9,F226:F226)</f>
        <v>0</v>
      </c>
      <c r="G227" s="18">
        <f>SUBTOTAL(9,G226:G226)</f>
        <v>0</v>
      </c>
      <c r="H227" s="18">
        <f>SUBTOTAL(9,H226:H226)</f>
        <v>0</v>
      </c>
      <c r="I227" s="18">
        <f>SUBTOTAL(9,I226:I226)</f>
        <v>51984</v>
      </c>
    </row>
    <row r="228" spans="1:9" ht="12.75" outlineLevel="2">
      <c r="A228" s="17" t="s">
        <v>76</v>
      </c>
      <c r="B228" s="17" t="s">
        <v>88</v>
      </c>
      <c r="C228" s="18">
        <v>33635</v>
      </c>
      <c r="D228" s="18">
        <v>2096</v>
      </c>
      <c r="E228" s="18">
        <v>34</v>
      </c>
      <c r="F228" s="18">
        <v>47</v>
      </c>
      <c r="G228" s="18">
        <v>485</v>
      </c>
      <c r="H228" s="18">
        <v>1862</v>
      </c>
      <c r="I228" s="18">
        <v>38159</v>
      </c>
    </row>
    <row r="229" spans="1:9" ht="12.75" outlineLevel="1">
      <c r="A229" s="20" t="s">
        <v>171</v>
      </c>
      <c r="B229" s="17"/>
      <c r="C229" s="18">
        <f>SUBTOTAL(9,C228:C228)</f>
        <v>33635</v>
      </c>
      <c r="D229" s="18">
        <f>SUBTOTAL(9,D228:D228)</f>
        <v>2096</v>
      </c>
      <c r="E229" s="18">
        <f>SUBTOTAL(9,E228:E228)</f>
        <v>34</v>
      </c>
      <c r="F229" s="18">
        <f>SUBTOTAL(9,F228:F228)</f>
        <v>47</v>
      </c>
      <c r="G229" s="18">
        <f>SUBTOTAL(9,G228:G228)</f>
        <v>485</v>
      </c>
      <c r="H229" s="18">
        <f>SUBTOTAL(9,H228:H228)</f>
        <v>1862</v>
      </c>
      <c r="I229" s="18">
        <f>SUBTOTAL(9,I228:I228)</f>
        <v>38159</v>
      </c>
    </row>
    <row r="230" spans="1:9" ht="12.75" outlineLevel="2">
      <c r="A230" s="17" t="s">
        <v>77</v>
      </c>
      <c r="B230" s="17" t="s">
        <v>88</v>
      </c>
      <c r="C230" s="18">
        <v>8675</v>
      </c>
      <c r="D230" s="18">
        <v>845</v>
      </c>
      <c r="E230" s="18">
        <v>32</v>
      </c>
      <c r="F230" s="18">
        <v>28</v>
      </c>
      <c r="G230" s="18">
        <v>456</v>
      </c>
      <c r="H230" s="18">
        <v>1746</v>
      </c>
      <c r="I230" s="18">
        <v>11782</v>
      </c>
    </row>
    <row r="231" spans="1:9" ht="12.75" outlineLevel="1">
      <c r="A231" s="20" t="s">
        <v>172</v>
      </c>
      <c r="B231" s="17"/>
      <c r="C231" s="18">
        <f>SUBTOTAL(9,C230:C230)</f>
        <v>8675</v>
      </c>
      <c r="D231" s="18">
        <f>SUBTOTAL(9,D230:D230)</f>
        <v>845</v>
      </c>
      <c r="E231" s="18">
        <f>SUBTOTAL(9,E230:E230)</f>
        <v>32</v>
      </c>
      <c r="F231" s="18">
        <f>SUBTOTAL(9,F230:F230)</f>
        <v>28</v>
      </c>
      <c r="G231" s="18">
        <f>SUBTOTAL(9,G230:G230)</f>
        <v>456</v>
      </c>
      <c r="H231" s="18">
        <f>SUBTOTAL(9,H230:H230)</f>
        <v>1746</v>
      </c>
      <c r="I231" s="18">
        <f>SUBTOTAL(9,I230:I230)</f>
        <v>11782</v>
      </c>
    </row>
    <row r="232" spans="1:9" ht="12.75">
      <c r="A232" s="20" t="s">
        <v>173</v>
      </c>
      <c r="B232" s="17"/>
      <c r="C232" s="18">
        <f>SUBTOTAL(9,C78:C230)</f>
        <v>2051319</v>
      </c>
      <c r="D232" s="18">
        <f>SUBTOTAL(9,D78:D230)</f>
        <v>950195</v>
      </c>
      <c r="E232" s="18">
        <f>SUBTOTAL(9,E78:E230)</f>
        <v>7113</v>
      </c>
      <c r="F232" s="18">
        <f>SUBTOTAL(9,F78:F230)</f>
        <v>4052</v>
      </c>
      <c r="G232" s="18">
        <f>SUBTOTAL(9,G78:G230)</f>
        <v>16062</v>
      </c>
      <c r="H232" s="18">
        <f>SUBTOTAL(9,H78:H230)</f>
        <v>363859</v>
      </c>
      <c r="I232" s="18">
        <f>SUBTOTAL(9,I78:I230)</f>
        <v>3392600</v>
      </c>
    </row>
  </sheetData>
  <sheetProtection/>
  <mergeCells count="4">
    <mergeCell ref="A1:I1"/>
    <mergeCell ref="A2:I2"/>
    <mergeCell ref="A3:I3"/>
    <mergeCell ref="A4:I4"/>
  </mergeCells>
  <printOptions horizontalCentered="1"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 customHeight="1">
      <c r="A2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cevans</cp:lastModifiedBy>
  <cp:lastPrinted>2014-06-07T23:06:26Z</cp:lastPrinted>
  <dcterms:modified xsi:type="dcterms:W3CDTF">2014-06-07T23:06:34Z</dcterms:modified>
  <cp:category/>
  <cp:version/>
  <cp:contentType/>
  <cp:contentStatus/>
</cp:coreProperties>
</file>